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0" yWindow="540" windowWidth="19320" windowHeight="8355" tabRatio="927" firstSheet="5" activeTab="6"/>
  </bookViews>
  <sheets>
    <sheet name="MainSheet" sheetId="1" state="veryHidden" r:id="rId1"/>
    <sheet name="StartUp" sheetId="2" state="veryHidden" r:id="rId2"/>
    <sheet name="+DynamicDomain" sheetId="53" state="veryHidden" r:id="rId3"/>
    <sheet name="+CELLLINKS" sheetId="54" state="veryHidden" r:id="rId4"/>
    <sheet name="Sheet1" sheetId="52" state="hidden" r:id="rId5"/>
    <sheet name="FilingInfo" sheetId="55" r:id="rId6"/>
    <sheet name="DBS_PB_ALE_Assets" sheetId="56" r:id="rId7"/>
    <sheet name="DBS_PB_ALE_Capital" sheetId="57" r:id="rId8"/>
    <sheet name="DBS_PB_ALE_Liabilities" sheetId="58" r:id="rId9"/>
    <sheet name="DBS_PB_ALE_OBS" sheetId="61" r:id="rId10"/>
    <sheet name="DBS_PB_ALE_CurrentAccount" sheetId="63" r:id="rId11"/>
    <sheet name="DBS_AuthorisedSignatory" sheetId="64" r:id="rId12"/>
    <sheet name="+TextblockTexts" sheetId="65" state="veryHidden" r:id="rId13"/>
    <sheet name="Data" sheetId="3" state="veryHidden" r:id="rId14"/>
    <sheet name="+FootnoteTexts" sheetId="36" state="veryHidden" r:id="rId15"/>
    <sheet name="+Elements" sheetId="37" state="veryHidden" r:id="rId16"/>
    <sheet name="+Lineitems" sheetId="39" state="veryHidden" r:id="rId17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 fullPrecision="0"/>
</workbook>
</file>

<file path=xl/calcChain.xml><?xml version="1.0" encoding="utf-8"?>
<calcChain xmlns="http://schemas.openxmlformats.org/spreadsheetml/2006/main">
  <c r="A92" i="39" l="1"/>
  <c r="A91" i="39"/>
  <c r="A90" i="39"/>
  <c r="A88" i="39"/>
  <c r="A87" i="39"/>
  <c r="A85" i="39"/>
  <c r="A84" i="39"/>
  <c r="A83" i="39"/>
  <c r="A81" i="39"/>
  <c r="A79" i="39"/>
  <c r="A78" i="39"/>
  <c r="A77" i="39"/>
  <c r="A75" i="39"/>
  <c r="A74" i="39"/>
  <c r="A72" i="39"/>
  <c r="A71" i="39"/>
  <c r="A70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3" i="39"/>
  <c r="A2" i="39"/>
  <c r="A1" i="39"/>
  <c r="I68" i="63"/>
  <c r="H68" i="63"/>
  <c r="G68" i="63"/>
  <c r="F68" i="63"/>
  <c r="I17" i="63"/>
  <c r="H17" i="63"/>
  <c r="G17" i="63"/>
  <c r="F17" i="63"/>
  <c r="G42" i="61"/>
  <c r="A89" i="39" s="1"/>
  <c r="F42" i="61"/>
  <c r="A76" i="39" s="1"/>
  <c r="G39" i="61"/>
  <c r="G46" i="61" s="1"/>
  <c r="A93" i="39" s="1"/>
  <c r="F39" i="61"/>
  <c r="A73" i="39" s="1"/>
  <c r="G35" i="61"/>
  <c r="A82" i="39" s="1"/>
  <c r="F35" i="61"/>
  <c r="F46" i="61" s="1"/>
  <c r="A80" i="39" s="1"/>
  <c r="F15" i="61"/>
  <c r="F56" i="58"/>
  <c r="F51" i="58"/>
  <c r="F43" i="58"/>
  <c r="F37" i="58"/>
  <c r="F34" i="58"/>
  <c r="F28" i="58"/>
  <c r="F27" i="58"/>
  <c r="F60" i="58" s="1"/>
  <c r="F23" i="58"/>
  <c r="F17" i="58" s="1"/>
  <c r="F16" i="58" s="1"/>
  <c r="F18" i="58"/>
  <c r="F34" i="57"/>
  <c r="F32" i="57"/>
  <c r="F17" i="57"/>
  <c r="H63" i="56"/>
  <c r="H53" i="56"/>
  <c r="H52" i="56"/>
  <c r="H51" i="56"/>
  <c r="H50" i="56"/>
  <c r="H46" i="56" s="1"/>
  <c r="H49" i="56"/>
  <c r="H48" i="56"/>
  <c r="H47" i="56"/>
  <c r="G46" i="56"/>
  <c r="F46" i="56"/>
  <c r="H45" i="56"/>
  <c r="H44" i="56"/>
  <c r="H43" i="56"/>
  <c r="H42" i="56"/>
  <c r="H41" i="56"/>
  <c r="H40" i="56"/>
  <c r="H39" i="56"/>
  <c r="H38" i="56"/>
  <c r="H37" i="56"/>
  <c r="H36" i="56"/>
  <c r="H31" i="56" s="1"/>
  <c r="G36" i="56"/>
  <c r="F36" i="56"/>
  <c r="F31" i="56" s="1"/>
  <c r="H35" i="56"/>
  <c r="H34" i="56"/>
  <c r="H33" i="56"/>
  <c r="H32" i="56"/>
  <c r="G31" i="56"/>
  <c r="H30" i="56"/>
  <c r="H29" i="56"/>
  <c r="H28" i="56"/>
  <c r="H27" i="56"/>
  <c r="H26" i="56" s="1"/>
  <c r="G26" i="56"/>
  <c r="F26" i="56"/>
  <c r="H25" i="56"/>
  <c r="H24" i="56"/>
  <c r="H23" i="56"/>
  <c r="H22" i="56"/>
  <c r="H21" i="56" s="1"/>
  <c r="G21" i="56"/>
  <c r="F21" i="56"/>
  <c r="H18" i="56"/>
  <c r="H15" i="56" s="1"/>
  <c r="C133" i="54"/>
  <c r="B133" i="54"/>
  <c r="C132" i="54"/>
  <c r="B132" i="54"/>
  <c r="C131" i="54"/>
  <c r="B131" i="54"/>
  <c r="C130" i="54"/>
  <c r="B130" i="54"/>
  <c r="C129" i="54"/>
  <c r="B129" i="54"/>
  <c r="C128" i="54"/>
  <c r="B128" i="54"/>
  <c r="C127" i="54"/>
  <c r="B127" i="54"/>
  <c r="C126" i="54"/>
  <c r="B126" i="54"/>
  <c r="C125" i="54"/>
  <c r="B125" i="54"/>
  <c r="C124" i="54"/>
  <c r="B124" i="54"/>
  <c r="C123" i="54"/>
  <c r="B123" i="54"/>
  <c r="C122" i="54"/>
  <c r="B122" i="54"/>
  <c r="C121" i="54"/>
  <c r="B121" i="54"/>
  <c r="C120" i="54"/>
  <c r="B120" i="54"/>
  <c r="C119" i="54"/>
  <c r="B119" i="54"/>
  <c r="C118" i="54"/>
  <c r="B118" i="54"/>
  <c r="C117" i="54"/>
  <c r="B117" i="54"/>
  <c r="C116" i="54"/>
  <c r="B116" i="54"/>
  <c r="C115" i="54"/>
  <c r="B115" i="54"/>
  <c r="C114" i="54"/>
  <c r="B114" i="54"/>
  <c r="C113" i="54"/>
  <c r="B113" i="54"/>
  <c r="C112" i="54"/>
  <c r="B112" i="54"/>
  <c r="C111" i="54"/>
  <c r="B111" i="54"/>
  <c r="C110" i="54"/>
  <c r="B110" i="54"/>
  <c r="C109" i="54"/>
  <c r="B109" i="54"/>
  <c r="C108" i="54"/>
  <c r="B108" i="54"/>
  <c r="C107" i="54"/>
  <c r="B107" i="54"/>
  <c r="C106" i="54"/>
  <c r="B106" i="54"/>
  <c r="C105" i="54"/>
  <c r="B105" i="54"/>
  <c r="C104" i="54"/>
  <c r="B104" i="54"/>
  <c r="C103" i="54"/>
  <c r="B103" i="54"/>
  <c r="C102" i="54"/>
  <c r="B102" i="54"/>
  <c r="C101" i="54"/>
  <c r="B101" i="54"/>
  <c r="C100" i="54"/>
  <c r="B100" i="54"/>
  <c r="C99" i="54"/>
  <c r="B99" i="54"/>
  <c r="C98" i="54"/>
  <c r="B98" i="54"/>
  <c r="C97" i="54"/>
  <c r="B97" i="54"/>
  <c r="C96" i="54"/>
  <c r="B96" i="54"/>
  <c r="C95" i="54"/>
  <c r="B95" i="54"/>
  <c r="C94" i="54"/>
  <c r="B94" i="54"/>
  <c r="C93" i="54"/>
  <c r="B93" i="54"/>
  <c r="C92" i="54"/>
  <c r="B92" i="54"/>
  <c r="C91" i="54"/>
  <c r="B91" i="54"/>
  <c r="C90" i="54"/>
  <c r="B90" i="54"/>
  <c r="C89" i="54"/>
  <c r="B89" i="54"/>
  <c r="C88" i="54"/>
  <c r="B88" i="54"/>
  <c r="C87" i="54"/>
  <c r="B87" i="54"/>
  <c r="C86" i="54"/>
  <c r="B86" i="54"/>
  <c r="C85" i="54"/>
  <c r="B85" i="54"/>
  <c r="C84" i="54"/>
  <c r="B84" i="54"/>
  <c r="C83" i="54"/>
  <c r="B83" i="54"/>
  <c r="C82" i="54"/>
  <c r="B82" i="54"/>
  <c r="C81" i="54"/>
  <c r="B81" i="54"/>
  <c r="C80" i="54"/>
  <c r="B80" i="54"/>
  <c r="C79" i="54"/>
  <c r="B79" i="54"/>
  <c r="C78" i="54"/>
  <c r="B78" i="54"/>
  <c r="C77" i="54"/>
  <c r="B77" i="54"/>
  <c r="C76" i="54"/>
  <c r="B76" i="54"/>
  <c r="C75" i="54"/>
  <c r="B75" i="54"/>
  <c r="C74" i="54"/>
  <c r="B74" i="54"/>
  <c r="C73" i="54"/>
  <c r="B73" i="54"/>
  <c r="C72" i="54"/>
  <c r="B72" i="54"/>
  <c r="C71" i="54"/>
  <c r="B71" i="54"/>
  <c r="C70" i="54"/>
  <c r="B70" i="54"/>
  <c r="C69" i="54"/>
  <c r="B69" i="54"/>
  <c r="C68" i="54"/>
  <c r="B68" i="54"/>
  <c r="C67" i="54"/>
  <c r="B67" i="54"/>
  <c r="C66" i="54"/>
  <c r="B66" i="54"/>
  <c r="C65" i="54"/>
  <c r="B65" i="54"/>
  <c r="C64" i="54"/>
  <c r="B64" i="54"/>
  <c r="C63" i="54"/>
  <c r="B63" i="54"/>
  <c r="C62" i="54"/>
  <c r="B62" i="54"/>
  <c r="C61" i="54"/>
  <c r="B61" i="54"/>
  <c r="C60" i="54"/>
  <c r="B60" i="54"/>
  <c r="C59" i="54"/>
  <c r="B59" i="54"/>
  <c r="C58" i="54"/>
  <c r="B58" i="54"/>
  <c r="C57" i="54"/>
  <c r="B57" i="54"/>
  <c r="C56" i="54"/>
  <c r="B56" i="54"/>
  <c r="C55" i="54"/>
  <c r="B55" i="54"/>
  <c r="C54" i="54"/>
  <c r="B54" i="54"/>
  <c r="C53" i="54"/>
  <c r="B53" i="54"/>
  <c r="C52" i="54"/>
  <c r="B52" i="54"/>
  <c r="C51" i="54"/>
  <c r="B51" i="54"/>
  <c r="C50" i="54"/>
  <c r="B50" i="54"/>
  <c r="C49" i="54"/>
  <c r="B49" i="54"/>
  <c r="C48" i="54"/>
  <c r="B48" i="54"/>
  <c r="C47" i="54"/>
  <c r="B47" i="54"/>
  <c r="C46" i="54"/>
  <c r="B46" i="54"/>
  <c r="C45" i="54"/>
  <c r="B45" i="54"/>
  <c r="C44" i="54"/>
  <c r="B44" i="54"/>
  <c r="C43" i="54"/>
  <c r="B43" i="54"/>
  <c r="C42" i="54"/>
  <c r="B42" i="54"/>
  <c r="C41" i="54"/>
  <c r="B41" i="54"/>
  <c r="C40" i="54"/>
  <c r="B40" i="54"/>
  <c r="C39" i="54"/>
  <c r="B39" i="54"/>
  <c r="C38" i="54"/>
  <c r="B38" i="54"/>
  <c r="C37" i="54"/>
  <c r="B37" i="54"/>
  <c r="C36" i="54"/>
  <c r="B36" i="54"/>
  <c r="C35" i="54"/>
  <c r="B35" i="54"/>
  <c r="C34" i="54"/>
  <c r="B34" i="54"/>
  <c r="C33" i="54"/>
  <c r="B33" i="54"/>
  <c r="C32" i="54"/>
  <c r="B32" i="54"/>
  <c r="C31" i="54"/>
  <c r="B31" i="54"/>
  <c r="C30" i="54"/>
  <c r="B30" i="54"/>
  <c r="C29" i="54"/>
  <c r="B29" i="54"/>
  <c r="C28" i="54"/>
  <c r="B28" i="54"/>
  <c r="C27" i="54"/>
  <c r="B27" i="54"/>
  <c r="C26" i="54"/>
  <c r="B26" i="54"/>
  <c r="C25" i="54"/>
  <c r="B25" i="54"/>
  <c r="C24" i="54"/>
  <c r="B24" i="54"/>
  <c r="C23" i="54"/>
  <c r="B23" i="54"/>
  <c r="C22" i="54"/>
  <c r="B22" i="54"/>
  <c r="C21" i="54"/>
  <c r="B21" i="54"/>
  <c r="C20" i="54"/>
  <c r="B20" i="54"/>
  <c r="C19" i="54"/>
  <c r="B19" i="54"/>
  <c r="C18" i="54"/>
  <c r="B18" i="54"/>
  <c r="C17" i="54"/>
  <c r="B17" i="54"/>
  <c r="C16" i="54"/>
  <c r="B16" i="54"/>
  <c r="C15" i="54"/>
  <c r="B15" i="54"/>
  <c r="C14" i="54"/>
  <c r="B14" i="54"/>
  <c r="C13" i="54"/>
  <c r="B13" i="54"/>
  <c r="C12" i="54"/>
  <c r="B12" i="54"/>
  <c r="C11" i="54"/>
  <c r="B11" i="54"/>
  <c r="C10" i="54"/>
  <c r="B10" i="54"/>
  <c r="C9" i="54"/>
  <c r="B9" i="54"/>
  <c r="C8" i="54"/>
  <c r="B8" i="54"/>
  <c r="C7" i="54"/>
  <c r="B7" i="54"/>
  <c r="C6" i="54"/>
  <c r="B6" i="54"/>
  <c r="C5" i="54"/>
  <c r="B5" i="54"/>
  <c r="C4" i="54"/>
  <c r="B4" i="54"/>
  <c r="C3" i="54"/>
  <c r="B3" i="54"/>
  <c r="C2" i="54"/>
  <c r="B2" i="54"/>
  <c r="C1" i="54"/>
  <c r="B1" i="54"/>
  <c r="H69" i="56" l="1"/>
  <c r="A69" i="39"/>
  <c r="A86" i="39"/>
</calcChain>
</file>

<file path=xl/comments1.xml><?xml version="1.0" encoding="utf-8"?>
<comments xmlns="http://schemas.openxmlformats.org/spreadsheetml/2006/main">
  <authors>
    <author>rupatil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</commentList>
</comments>
</file>

<file path=xl/sharedStrings.xml><?xml version="1.0" encoding="utf-8"?>
<sst xmlns="http://schemas.openxmlformats.org/spreadsheetml/2006/main" count="1731" uniqueCount="873">
  <si>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</si>
  <si>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</si>
  <si>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</si>
  <si>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</si>
  <si>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</si>
  <si>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</si>
  <si>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</si>
  <si>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</si>
  <si>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</si>
  <si>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</si>
  <si>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</si>
  <si>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</si>
  <si>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</si>
  <si>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</si>
  <si>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</si>
  <si>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</si>
  <si>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</si>
  <si>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</si>
  <si>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</si>
  <si>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</si>
  <si>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</si>
  <si>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</si>
  <si>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</si>
  <si>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</si>
  <si>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</si>
  <si>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</si>
  <si>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</si>
  <si>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</si>
  <si>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</si>
  <si>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</si>
  <si>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</si>
  <si>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</si>
  <si>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</si>
  <si>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</si>
  <si>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</si>
  <si>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</si>
  <si>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</si>
  <si>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</si>
  <si>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</si>
  <si>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</si>
  <si>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</si>
  <si>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</si>
  <si>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</si>
  <si>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</si>
  <si>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</si>
  <si>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</si>
  <si>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</si>
  <si>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</si>
  <si>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</si>
  <si>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</si>
  <si>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</si>
  <si>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</si>
  <si>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</si>
  <si>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</si>
  <si>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</si>
  <si>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</si>
  <si>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</si>
  <si>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</si>
  <si>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</si>
  <si>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</si>
  <si>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</si>
  <si>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</si>
  <si>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</si>
  <si>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</si>
  <si>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</si>
  <si>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</si>
  <si>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</si>
  <si>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</si>
  <si>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</si>
  <si>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</si>
  <si>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</si>
  <si>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</si>
  <si>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</si>
  <si>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</si>
  <si>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</si>
  <si>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</si>
  <si>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</si>
  <si>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</si>
  <si>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</si>
  <si>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</si>
  <si>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</si>
  <si>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</si>
  <si>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</si>
  <si>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</si>
  <si>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</si>
  <si>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</si>
  <si>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</si>
  <si>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</si>
  <si>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</si>
  <si>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</si>
  <si>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</si>
  <si>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</si>
  <si>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</si>
  <si>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</si>
  <si>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</si>
  <si>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</si>
  <si>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</si>
  <si>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</si>
  <si>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</si>
  <si>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</si>
  <si>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</si>
  <si>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</si>
  <si>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</si>
  <si>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</si>
  <si>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</si>
  <si>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</si>
  <si>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</si>
  <si>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</si>
  <si>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</si>
  <si>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</si>
  <si>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</si>
  <si>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</si>
  <si>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</si>
  <si>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</si>
  <si>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</si>
  <si>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</si>
  <si>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</si>
  <si>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</si>
  <si>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</si>
  <si>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</si>
  <si>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</si>
  <si>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</si>
  <si>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</si>
  <si>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</si>
  <si>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</si>
  <si>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</si>
  <si>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</si>
  <si>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</si>
  <si>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</si>
  <si>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</si>
  <si>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</si>
  <si>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</si>
  <si>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</si>
  <si>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</si>
  <si>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</si>
  <si>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</si>
  <si>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</si>
  <si>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</si>
  <si>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</si>
  <si>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</si>
  <si>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</si>
  <si>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</si>
  <si>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</si>
  <si>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</si>
  <si>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</si>
  <si>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</si>
  <si>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</si>
  <si>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</si>
  <si>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</si>
  <si>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</si>
  <si>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</si>
  <si>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</si>
  <si>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</si>
  <si>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</si>
  <si>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</si>
  <si>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</si>
  <si>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</si>
  <si>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</si>
  <si>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</si>
  <si>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</si>
  <si>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</si>
  <si>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</si>
  <si>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</si>
  <si>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</si>
  <si>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</si>
  <si>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</si>
  <si>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</si>
  <si>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</si>
  <si>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</si>
  <si>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</si>
  <si>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</si>
  <si>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</si>
  <si>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</si>
  <si>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</si>
  <si>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</si>
  <si>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</si>
  <si>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</si>
  <si>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</si>
  <si>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</si>
  <si>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</si>
  <si>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</si>
  <si>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</si>
  <si>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</si>
  <si>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</si>
  <si>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</si>
  <si>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</si>
  <si>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</si>
  <si>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</si>
  <si>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</si>
  <si>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</si>
  <si>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</si>
  <si>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</si>
  <si>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</si>
  <si>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</si>
  <si>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</si>
  <si>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</si>
  <si>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</si>
  <si>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</si>
  <si>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</si>
  <si>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</si>
  <si>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</si>
  <si>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</si>
  <si>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</si>
  <si>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</si>
  <si>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</si>
  <si>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</si>
  <si>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</si>
  <si>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</si>
  <si>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</si>
  <si>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</si>
  <si>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</si>
  <si>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</si>
  <si>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</si>
  <si>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</si>
  <si>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</si>
  <si>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</si>
  <si>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</si>
  <si>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</si>
  <si>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</si>
  <si>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</si>
  <si>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</si>
  <si>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</si>
  <si>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</si>
  <si>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</si>
  <si>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</si>
  <si>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</si>
  <si>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</si>
  <si>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</si>
  <si>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</si>
  <si>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</si>
  <si>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</si>
  <si>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</si>
  <si>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</si>
  <si>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</si>
  <si>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</si>
  <si>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</si>
  <si>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</si>
  <si>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</si>
  <si>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</si>
  <si>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</si>
  <si>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</si>
  <si>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</si>
  <si>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</si>
  <si>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</si>
  <si>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</si>
  <si>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</si>
  <si>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</si>
  <si>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</si>
  <si>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</si>
  <si>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</si>
  <si>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</si>
  <si>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</si>
  <si>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</si>
  <si>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</si>
  <si>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</si>
  <si>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</si>
  <si>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</si>
  <si>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</si>
  <si>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</si>
  <si>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</si>
  <si>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</si>
  <si>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</si>
  <si>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</si>
  <si>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</si>
  <si>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</si>
  <si>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</si>
  <si>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</si>
  <si>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</si>
  <si>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</si>
  <si>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</si>
  <si>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</si>
  <si>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</si>
  <si>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</si>
  <si>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</si>
  <si>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</si>
  <si>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</si>
  <si>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</si>
  <si>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</si>
  <si>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</si>
  <si>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</si>
  <si>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</si>
  <si>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</si>
  <si>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</si>
  <si>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</si>
  <si>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</si>
  <si>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</si>
  <si>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</si>
  <si>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</si>
  <si>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</si>
  <si>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</si>
  <si>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</si>
  <si>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</si>
  <si>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</si>
  <si>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</si>
  <si>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</si>
  <si>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</si>
  <si>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</si>
  <si>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</si>
  <si>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</si>
  <si>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</si>
  <si>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</si>
  <si>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</si>
  <si>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</si>
  <si>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</si>
  <si>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</si>
  <si>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</si>
  <si>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</si>
  <si>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</si>
  <si>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</si>
  <si>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</si>
  <si>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</si>
  <si>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</si>
  <si>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</si>
  <si>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</si>
  <si>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</si>
  <si>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</si>
  <si>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</si>
  <si>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</si>
  <si>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</si>
  <si>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</si>
  <si>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</si>
  <si>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</si>
  <si>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</si>
  <si>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</si>
  <si>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</si>
  <si>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</si>
  <si>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</si>
  <si>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</si>
  <si>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</si>
  <si>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</si>
  <si>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</si>
  <si>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</si>
  <si>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</si>
  <si>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</si>
  <si>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</si>
  <si>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</si>
  <si>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</si>
  <si>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</si>
  <si>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</si>
  <si>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</si>
  <si>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</si>
  <si>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</si>
  <si>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</si>
  <si>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</si>
  <si>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</si>
  <si>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</si>
  <si>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</si>
  <si>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</si>
  <si>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</si>
  <si>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</si>
  <si>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</si>
  <si>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</si>
  <si>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</si>
  <si>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</si>
  <si>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</si>
  <si>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</si>
  <si>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</si>
  <si>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</si>
  <si>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16e4b5e5-8dbc-4ca3-b62c-284d4aa2ebed:~:NotMandatory:~:True:~:False:~::~::~:False:~::~::~:False:~::~::~:</t>
  </si>
  <si>
    <t>9e169dd8-05bd-47bf-b1b3-c3eaf6603878:~:Layout1:~:NotMandatory:~:True:~::~::~:</t>
  </si>
  <si>
    <t>#TABLE#</t>
  </si>
  <si>
    <t>#LAYOUTSCSR#</t>
  </si>
  <si>
    <t>#LAYOUTECSR#</t>
  </si>
  <si>
    <t>#LAYOUTSCER#</t>
  </si>
  <si>
    <t>#LAYOUTECER#</t>
  </si>
  <si>
    <t>#CustPlc#</t>
  </si>
  <si>
    <t>Return Name</t>
  </si>
  <si>
    <t>Return Code</t>
  </si>
  <si>
    <t>Name of reporting institution</t>
  </si>
  <si>
    <t>Bank Code</t>
  </si>
  <si>
    <t>Institution Type</t>
  </si>
  <si>
    <t>Reporting frequency</t>
  </si>
  <si>
    <t xml:space="preserve">Reporting start date </t>
  </si>
  <si>
    <t xml:space="preserve">Reporting end date </t>
  </si>
  <si>
    <t>Reporting currency</t>
  </si>
  <si>
    <t>Reporting scale</t>
  </si>
  <si>
    <t>Taxonomy version</t>
  </si>
  <si>
    <t>Tool name</t>
  </si>
  <si>
    <t>Tool version</t>
  </si>
  <si>
    <t>Report status</t>
  </si>
  <si>
    <t>Date of Audit</t>
  </si>
  <si>
    <t>General remarks</t>
  </si>
  <si>
    <t>in-rbi-rep.xsd#in-rbi-rep_ReturnName</t>
  </si>
  <si>
    <t>in-rbi-rep.xsd#in-rbi-rep_ReturnCode</t>
  </si>
  <si>
    <t>in-rbi-rep.xsd#in-rbi-rep_NameOfReportingInstitution</t>
  </si>
  <si>
    <t>in-rbi-rep.xsd#in-rbi-rep_BankCode</t>
  </si>
  <si>
    <t>rbi-core.xsd#rbi-core_InstitutionType</t>
  </si>
  <si>
    <t>in-rbi-rep.xsd#in-rbi-rep_ReportingFrequency</t>
  </si>
  <si>
    <t>in-rbi-rep.xsd#in-rbi-rep_ReportingPeriodStartDate</t>
  </si>
  <si>
    <t>in-rbi-rep.xsd#in-rbi-rep_ReportingPeriodEndDate</t>
  </si>
  <si>
    <t>rbi-core.xsd#rbi-core_ReportingCurrency</t>
  </si>
  <si>
    <t>rbi-core.xsd#rbi-core_ReportingScale</t>
  </si>
  <si>
    <t>rbi-core.xsd#rbi-core_TaxonomyVersion</t>
  </si>
  <si>
    <t>in-rbi-rep.xsd#in-rbi-rep_ToolName</t>
  </si>
  <si>
    <t>rbi-core.xsd#rbi-core_ToolVersion</t>
  </si>
  <si>
    <t>in-rbi-rep.xsd#in-rbi-rep_ReportStatus</t>
  </si>
  <si>
    <t>in-rbi-rep.xsd#in-rbi-rep_DateOfAudit</t>
  </si>
  <si>
    <t>in-rbi-rep.xsd#in-rbi-rep_GeneralRemarks</t>
  </si>
  <si>
    <t>#TblHeadPlc#</t>
  </si>
  <si>
    <t>Filing Information</t>
  </si>
  <si>
    <t>b6946cf3-349c-4bc4-84a3-e2fbf99dc470:~:NotMandatory:~:True:~:False:~::~::~:False:~::~::~:False:~::~::~:</t>
  </si>
  <si>
    <t>Y010</t>
  </si>
  <si>
    <t>Y020</t>
  </si>
  <si>
    <t>Y030</t>
  </si>
  <si>
    <t>Y040</t>
  </si>
  <si>
    <t>Y050</t>
  </si>
  <si>
    <t>Y060</t>
  </si>
  <si>
    <t>Y070</t>
  </si>
  <si>
    <t>Y080</t>
  </si>
  <si>
    <t>Y090</t>
  </si>
  <si>
    <t>Y100</t>
  </si>
  <si>
    <t>Y110</t>
  </si>
  <si>
    <t>Y120</t>
  </si>
  <si>
    <t>Y130</t>
  </si>
  <si>
    <t>Y140</t>
  </si>
  <si>
    <t>Y150</t>
  </si>
  <si>
    <t>Y160</t>
  </si>
  <si>
    <t>Y170</t>
  </si>
  <si>
    <t>Y180</t>
  </si>
  <si>
    <t>Y190</t>
  </si>
  <si>
    <t>Y200</t>
  </si>
  <si>
    <t>Y210</t>
  </si>
  <si>
    <t>Y220</t>
  </si>
  <si>
    <t>Y230</t>
  </si>
  <si>
    <t>Y240</t>
  </si>
  <si>
    <t>Y250</t>
  </si>
  <si>
    <t>Y260</t>
  </si>
  <si>
    <t>Y270</t>
  </si>
  <si>
    <t>Y280</t>
  </si>
  <si>
    <t>Y290</t>
  </si>
  <si>
    <t>Y300</t>
  </si>
  <si>
    <t>Y310</t>
  </si>
  <si>
    <t>Y320</t>
  </si>
  <si>
    <t>Y330</t>
  </si>
  <si>
    <t>Y340</t>
  </si>
  <si>
    <t>Y350</t>
  </si>
  <si>
    <t>Y360</t>
  </si>
  <si>
    <t>Y370</t>
  </si>
  <si>
    <t>Y380</t>
  </si>
  <si>
    <t>Y390</t>
  </si>
  <si>
    <t>Y400</t>
  </si>
  <si>
    <t>Y410</t>
  </si>
  <si>
    <t>Y420</t>
  </si>
  <si>
    <t>Y430</t>
  </si>
  <si>
    <t>Y440</t>
  </si>
  <si>
    <t>Y450</t>
  </si>
  <si>
    <t>Y460</t>
  </si>
  <si>
    <t>Y470</t>
  </si>
  <si>
    <t>Y480</t>
  </si>
  <si>
    <t>Y490</t>
  </si>
  <si>
    <t>Y500</t>
  </si>
  <si>
    <t>Y510</t>
  </si>
  <si>
    <t>Y520</t>
  </si>
  <si>
    <t>Y530</t>
  </si>
  <si>
    <t>Y540</t>
  </si>
  <si>
    <t>Y550</t>
  </si>
  <si>
    <t>Y560</t>
  </si>
  <si>
    <t>Y570</t>
  </si>
  <si>
    <t>Y580</t>
  </si>
  <si>
    <t>1. Cash Funds</t>
  </si>
  <si>
    <t>1.1 Cash in hand</t>
  </si>
  <si>
    <t>1.2 Cash with Business Correspondents</t>
  </si>
  <si>
    <t>1.3.1 Out of Demand Deposit Balances (DDBs)</t>
  </si>
  <si>
    <t>1.3.2 Out of Own Funds</t>
  </si>
  <si>
    <t>2. Dues from Banks / CCPs</t>
  </si>
  <si>
    <t>2.1 Balances in Current accounts</t>
  </si>
  <si>
    <t>2.2 Money at call and short notice</t>
  </si>
  <si>
    <t>2.3 Placements/ Time Deposits</t>
  </si>
  <si>
    <t>2.4 Dues from CCPs (incl. CBLO lending)</t>
  </si>
  <si>
    <t>3.SLR / Approved securities</t>
  </si>
  <si>
    <t>3.1 GOI treasury bills</t>
  </si>
  <si>
    <t>3.2 GOI (dated) securities</t>
  </si>
  <si>
    <t>3.3 State Government securities</t>
  </si>
  <si>
    <t>3.4 Other approved securities</t>
  </si>
  <si>
    <t>4. Other debt securities</t>
  </si>
  <si>
    <t>4.1 Bonds of banks/FIs</t>
  </si>
  <si>
    <t>4.2 Bonds of PSUs</t>
  </si>
  <si>
    <t>4.3 Infrastructure Bonds and Debentures</t>
  </si>
  <si>
    <t>4.4 Venture Capital Funds</t>
  </si>
  <si>
    <t>4.5 Assets backed Securities</t>
  </si>
  <si>
    <t>4.5.1 Mortgage backed Securities</t>
  </si>
  <si>
    <t>4.5.2 Securities issued by ARCs</t>
  </si>
  <si>
    <t>4.5.3 Others</t>
  </si>
  <si>
    <t>4.6 Bonds and Debentures of NBFCs</t>
  </si>
  <si>
    <t>4.7 Bonds and debentures of other corporates</t>
  </si>
  <si>
    <t>4.8 Bank certificates of deposit (CDs)</t>
  </si>
  <si>
    <t>4.9 Commercial paper</t>
  </si>
  <si>
    <t>4.10 Mutual Funds - Debt Oriented and Others</t>
  </si>
  <si>
    <t>4.11 Others</t>
  </si>
  <si>
    <t>5.Equities</t>
  </si>
  <si>
    <t>5.1 Shares - PSUs</t>
  </si>
  <si>
    <t>5.2 Shares - other corporates</t>
  </si>
  <si>
    <t>5.3 Mutual Funds - Equity Oriented</t>
  </si>
  <si>
    <t>5.4 Venture Capital Funds</t>
  </si>
  <si>
    <t>5.5 Shares - NBFCs</t>
  </si>
  <si>
    <t>5.6 Others</t>
  </si>
  <si>
    <t>6. Other Assets</t>
  </si>
  <si>
    <t>6.1 Interest accrued</t>
  </si>
  <si>
    <t>6.2 Advance tax paid and TDS (net)</t>
  </si>
  <si>
    <t>6.3 Amounts due from RBI</t>
  </si>
  <si>
    <t>6.4 Inter-branch adjustment a/c (net)</t>
  </si>
  <si>
    <t>6.5 Sundry debtors</t>
  </si>
  <si>
    <t>6.6 Staff advances</t>
  </si>
  <si>
    <t>6.7 Deferred Tax Assets</t>
  </si>
  <si>
    <t>6.8 Gross positive MTM Values of Derivatives</t>
  </si>
  <si>
    <t>6.9 All others - pl specify</t>
  </si>
  <si>
    <t>7.Fixed Assets (net)</t>
  </si>
  <si>
    <t>7.1 Premises / office buildings</t>
  </si>
  <si>
    <t>7.2 Computer hardware</t>
  </si>
  <si>
    <t>7.3 Computer software</t>
  </si>
  <si>
    <t>7.4 Office equipments / fittings</t>
  </si>
  <si>
    <t>8. Intangible Assets</t>
  </si>
  <si>
    <t>9. Total Assets</t>
  </si>
  <si>
    <t>Memo:</t>
  </si>
  <si>
    <t>A. Interest Earning Assets</t>
  </si>
  <si>
    <t>B. Other Earning Assets</t>
  </si>
  <si>
    <t>C. Non-Earning Assets</t>
  </si>
  <si>
    <t>X010</t>
  </si>
  <si>
    <t>X020</t>
  </si>
  <si>
    <t>X030</t>
  </si>
  <si>
    <t>Out of DDBs</t>
  </si>
  <si>
    <t>Out of Own Funds &amp; Other Liabilities</t>
  </si>
  <si>
    <t>Total</t>
  </si>
  <si>
    <t>Partiulars</t>
  </si>
  <si>
    <t>Table 1- Part A: Assets (Amount outstanding at the end of month) </t>
  </si>
  <si>
    <t>terseLabel</t>
  </si>
  <si>
    <t>a68224dd-7f4a-49e8-9fa9-1f70c394634f:~:NotMandatory:~:True:~:False:~::~::~:False:~::~::~:False:~::~::~:</t>
  </si>
  <si>
    <t>3004eeac-32ba-4935-8d31-e9b34f3cc3cc:~:Layout1:~:NotMandatory:~:True:~::~::~:</t>
  </si>
  <si>
    <t>X040</t>
  </si>
  <si>
    <t>X050</t>
  </si>
  <si>
    <t>X060</t>
  </si>
  <si>
    <t>X070</t>
  </si>
  <si>
    <t>X080</t>
  </si>
  <si>
    <t>X090</t>
  </si>
  <si>
    <t>X100</t>
  </si>
  <si>
    <t>X110</t>
  </si>
  <si>
    <t>X120</t>
  </si>
  <si>
    <t>X130</t>
  </si>
  <si>
    <t>X140</t>
  </si>
  <si>
    <t>X150</t>
  </si>
  <si>
    <t>X160</t>
  </si>
  <si>
    <t>X170</t>
  </si>
  <si>
    <t>X180</t>
  </si>
  <si>
    <t>1. Paid-up Equity Share Capital</t>
  </si>
  <si>
    <t>2. Other eligible capital instruments</t>
  </si>
  <si>
    <t>3. Reserves (Disclosed)</t>
  </si>
  <si>
    <t>3.1 Share Premium Account</t>
  </si>
  <si>
    <t>3.2 Statutory Reserves</t>
  </si>
  <si>
    <t>3.3 General Reserves</t>
  </si>
  <si>
    <t>3.4 Special Reserves u/s 36(1)(viii) of Income Tax Act</t>
  </si>
  <si>
    <t>3.5 Capital Reserves (excl. Revaluation Reserves)</t>
  </si>
  <si>
    <t>3.6 Other Revenue Reserves</t>
  </si>
  <si>
    <t>3.7 Investment Reserves</t>
  </si>
  <si>
    <t>3.8 Revaluation Reserves</t>
  </si>
  <si>
    <t>4.Surplus - unallocated and carried over</t>
  </si>
  <si>
    <t>5.Accumulated losses of previous years</t>
  </si>
  <si>
    <t>6.Operating Surplus in Current Year</t>
  </si>
  <si>
    <t>7. Operating Deficit in Current Year</t>
  </si>
  <si>
    <t>8.Undisclosed reserves</t>
  </si>
  <si>
    <t>9. General Provisions</t>
  </si>
  <si>
    <t>10.Tota Capital and Reserves (1 to 4 - 5 + 6 - 7 + 8 + 9)</t>
  </si>
  <si>
    <t>11. Intangible Assets plus positive Value (Net of DTA and DTL)</t>
  </si>
  <si>
    <t>12. Net worth (10 - 3.8 -8 -9 - 11)</t>
  </si>
  <si>
    <t>Value</t>
  </si>
  <si>
    <t>Table 2 : Capital and Reserves</t>
  </si>
  <si>
    <t>980925a4-5354-4c60-988f-62ed87ca22cf:~:NotMandatory:~:True:~:False:~::~::~:False:~::~::~:False:~::~::~:</t>
  </si>
  <si>
    <t>Part A: Liabilities</t>
  </si>
  <si>
    <t>I. Total Deposits ( I.1 + I.2)</t>
  </si>
  <si>
    <t>I.1 Customer Deposits (I.1 + I.2)</t>
  </si>
  <si>
    <t>I.1 Current accounts</t>
  </si>
  <si>
    <t>1.1.1 Individuals</t>
  </si>
  <si>
    <t>1.1.2 Micro and small enterprises</t>
  </si>
  <si>
    <t>1.1.3 Medium enterprises</t>
  </si>
  <si>
    <t>1.1.4 Large enterprises</t>
  </si>
  <si>
    <t>I.2 Savings accounts</t>
  </si>
  <si>
    <t>1.2.1 Individuals</t>
  </si>
  <si>
    <t>1.2.1 Others</t>
  </si>
  <si>
    <t>I.2 Deposits of Banks</t>
  </si>
  <si>
    <t>2. Total Borrowings (2.1 to 2.6)</t>
  </si>
  <si>
    <t>2.1 Borrowings (Credit Institutions)</t>
  </si>
  <si>
    <t>2.1.1 In inter-bank market (call/notice)</t>
  </si>
  <si>
    <t>2.1.2 From Reserve Bank of India</t>
  </si>
  <si>
    <t>2.1.3 From Banks in India</t>
  </si>
  <si>
    <t>2.1.4 From Central Counter Parties (CCPs)</t>
  </si>
  <si>
    <t>2.1.5 From Financial Institutions</t>
  </si>
  <si>
    <t>2.2 Borrowings (Capital Market)</t>
  </si>
  <si>
    <t>2.2.1 By issue of bonds</t>
  </si>
  <si>
    <t>2.2.2 By issue of debt paper</t>
  </si>
  <si>
    <t>2.3 Sub -ordinated Debts</t>
  </si>
  <si>
    <t>2.3.1 Due in five years</t>
  </si>
  <si>
    <t>2.3.2 Due after five years</t>
  </si>
  <si>
    <t>2.4 Long Term Bonds</t>
  </si>
  <si>
    <t>2.5 Long term loans from multilateral agencies</t>
  </si>
  <si>
    <t>2.6 Hybrid Capital</t>
  </si>
  <si>
    <t>3. Other liabilities</t>
  </si>
  <si>
    <t>3.1 Interest accrued/payable (provision)</t>
  </si>
  <si>
    <t>3.2 Provision for taxes (net)</t>
  </si>
  <si>
    <t>3.3 Inter-branch adjustment a/c (net)</t>
  </si>
  <si>
    <t>3.4 Bills payable</t>
  </si>
  <si>
    <t>3.5 Unspent balances in Prepaid Instruments</t>
  </si>
  <si>
    <t>3.6 Security deposits from BCs</t>
  </si>
  <si>
    <t>3.7 Security deposits / earnest money deposits from other service providers</t>
  </si>
  <si>
    <t>3.8 All others</t>
  </si>
  <si>
    <t>3.8.1 Other Surpluses</t>
  </si>
  <si>
    <t>3.8.2 Deferred Tax Liabilities</t>
  </si>
  <si>
    <t>3.8.3 Gross Negative MTM Value of Derivatives</t>
  </si>
  <si>
    <t>3.8.4 Any other - Pls specify</t>
  </si>
  <si>
    <t>4. Risk provisions (other than netted off assets)</t>
  </si>
  <si>
    <t>4.1 For investments</t>
  </si>
  <si>
    <t>4.2 For other impaired assets</t>
  </si>
  <si>
    <t>4.3 Any other provisions - pl specify</t>
  </si>
  <si>
    <t>5. Total liabilities (without Total Capital &amp; Reserves)</t>
  </si>
  <si>
    <t>Memo</t>
  </si>
  <si>
    <t>Interest bearing liabilities</t>
  </si>
  <si>
    <t>Particulars</t>
  </si>
  <si>
    <t>ab53899e-d85a-4c37-9ffb-49626fb784ef:~:NotMandatory:~:True:~:False:~::~::~:False:~::~::~:False:~::~::~:</t>
  </si>
  <si>
    <t>7f5cad5b-9563-4d91-90e3-b5e2650452c0:~:Layout1:~:NotMandatory:~:True:~::~::~:</t>
  </si>
  <si>
    <t>B1: Contingent liabilities</t>
  </si>
  <si>
    <t>B1.1 Sale and repurchase agreements</t>
  </si>
  <si>
    <t>B1.2 Liability on account of partly paid securities</t>
  </si>
  <si>
    <t>B1.3 Claims against the bank not acknowledged as debt</t>
  </si>
  <si>
    <t>B1.4 Other items in respect of which the bank is contingently liable</t>
  </si>
  <si>
    <t>B1.5 Any other contingent liability - pl specify</t>
  </si>
  <si>
    <t>Notional Principal Amount</t>
  </si>
  <si>
    <t>Credit Equivalent</t>
  </si>
  <si>
    <t>B2.1 Forward forex contracts</t>
  </si>
  <si>
    <t>B2.2 Futures</t>
  </si>
  <si>
    <t>B2.2.1 Currency futures</t>
  </si>
  <si>
    <t>B2.2.2 Interest rate futures</t>
  </si>
  <si>
    <t>B3: Reconciliation Position</t>
  </si>
  <si>
    <t>Debit Entries</t>
  </si>
  <si>
    <t>Credit Entries</t>
  </si>
  <si>
    <t>Number</t>
  </si>
  <si>
    <t>Amount</t>
  </si>
  <si>
    <t>68f43fc8-d5df-494d-8823-9d2f9785abba:~:NotMandatory:~:True:~:False:~::~::~:False:~::~::~:False:~::~::~:</t>
  </si>
  <si>
    <t>Total of Pending reconciliation for</t>
  </si>
  <si>
    <t>acc4f4c5-1c82-4fba-94cc-9e3eb25618af:~:Layout2:~:NotMandatory:~:True:~::~::~:</t>
  </si>
  <si>
    <t>789e90f5-23ce-4669-9e9c-b4f8a22b12dd:~:Layout3:~:NotMandatory:~:True:~::~::~:</t>
  </si>
  <si>
    <t>Loss Provision made for accounts with banks in India, if any</t>
  </si>
  <si>
    <t xml:space="preserve">Amount </t>
  </si>
  <si>
    <t>01b2f419-fee2-4581-b21d-c09b45544dc4:~:Layout5:~:NotMandatory:~:True:~::~::~:</t>
  </si>
  <si>
    <t>1a8e698a-6cd6-4a79-8e7e-c815052104f1:~:Layout6:~:NotMandatory:~:True:~::~::~:</t>
  </si>
  <si>
    <t>DBS02OBSExposure</t>
  </si>
  <si>
    <t>rbi-core.xsd#rbi-core_AssetLiabilityAxis::in-rbi-rep.xsd#in-rbi-rep_DemandDepositsMember</t>
  </si>
  <si>
    <t>DBS02Assets</t>
  </si>
  <si>
    <t>rbi-core.xsd#rbi-core_Abstract</t>
  </si>
  <si>
    <t>http://www.xbrl.org/2003/role/label</t>
  </si>
  <si>
    <t>Abstract</t>
  </si>
  <si>
    <t>rbi-core.xsd#rbi-core_AssetLiabilityAxis::rbi-core.xsd#rbi-core_OwnFundsAndOtherLiabilitiesMember</t>
  </si>
  <si>
    <t>rbi-core.xsd#rbi-core_AssetLiabilityAxis::rbi-core.xsd#rbi-core_AggregateMember</t>
  </si>
  <si>
    <t>rbi-core.xsd#rbi-core_DueFromBanksCentralCounterParties</t>
  </si>
  <si>
    <t>in-rbi-rep.xsd#in-rbi-rep_CashFunds</t>
  </si>
  <si>
    <t>in-rbi-rep.xsd#in-rbi-rep_CashInHand</t>
  </si>
  <si>
    <t>rbi-core.xsd#rbi-core_CashWithBusinessCorrespondents</t>
  </si>
  <si>
    <t>in-rbi-rep.xsd#in-rbi-rep_BalancesDepositsWithRBICentralBanks</t>
  </si>
  <si>
    <t>rbi-core.xsd#rbi-core_BalancesDepositsWithRBIOutOfDemandDepositBalances</t>
  </si>
  <si>
    <t>rbi-core.xsd#rbi-core_BalancesDepositsWithRBIOutOfOwnFunds</t>
  </si>
  <si>
    <t>in-rbi-rep.xsd#in-rbi-rep_BalancesInCurrentAccount</t>
  </si>
  <si>
    <t>in-rbi-rep.xsd#in-rbi-rep_MoneyAtCallShortNotice</t>
  </si>
  <si>
    <t>rbi-core.xsd#rbi-core_PlacementsTimeDeposits</t>
  </si>
  <si>
    <t>rbi-core.xsd#rbi-core_DueFromCentralCounterPartiesIncludingCBLOLendings</t>
  </si>
  <si>
    <t>in-rbi-rep.xsd#in-rbi-rep_SLRApprovedSecurities</t>
  </si>
  <si>
    <t>in-rbi-rep.xsd#in-rbi-rep_GovenmentOfIndiaTreasuryBills</t>
  </si>
  <si>
    <t>in-rbi-rep.xsd#in-rbi-rep_GovenmentOfIndiaDatedSecurities</t>
  </si>
  <si>
    <t>in-rbi-rep.xsd#in-rbi-rep_StateGovernmentSecurities</t>
  </si>
  <si>
    <t>in-rbi-rep.xsd#in-rbi-rep_OtherApprovedSecurities</t>
  </si>
  <si>
    <t>in-rbi-rep.xsd#in-rbi-rep_OtherDebtSecurities</t>
  </si>
  <si>
    <t>in-rbi-rep.xsd#in-rbi-rep_BondsOfBanksFinancialInstitution</t>
  </si>
  <si>
    <t>in-rbi-rep.xsd#in-rbi-rep_BondsOfPublicSectorUnit</t>
  </si>
  <si>
    <t>in-rbi-rep.xsd#in-rbi-rep_InfrastructureBondsAndDebentures</t>
  </si>
  <si>
    <t>in-rbi-rep.xsd#in-rbi-rep_VentureCapitalFunds</t>
  </si>
  <si>
    <t>in-rbi-rep.xsd#in-rbi-rep_AssetsBackedSecurities</t>
  </si>
  <si>
    <t>in-rbi-rep.xsd#in-rbi-rep_MortgageBackedSecurities</t>
  </si>
  <si>
    <t>in-rbi-rep.xsd#in-rbi-rep_SecuritiesIssuedByARCs</t>
  </si>
  <si>
    <t>in-rbi-rep.xsd#in-rbi-rep_OtherAssetsBackedSecurities</t>
  </si>
  <si>
    <t>in-rbi-rep.xsd#in-rbi-rep_BondsAndDebenturesOfNBFCs</t>
  </si>
  <si>
    <t>in-rbi-rep.xsd#in-rbi-rep_BondsAndDebenturesOfOtherCorporates</t>
  </si>
  <si>
    <t>in-rbi-rep.xsd#in-rbi-rep_BankCertificatesOfDeposit</t>
  </si>
  <si>
    <t>in-rbi-rep.xsd#in-rbi-rep_CommercialPaper</t>
  </si>
  <si>
    <t>in-rbi-rep.xsd#in-rbi-rep_MutualFundsDebtOrientedAndOthers</t>
  </si>
  <si>
    <t>rbi-core.xsd#rbi-core_AnyOtherDebtSecurities</t>
  </si>
  <si>
    <t>in-rbi-rep.xsd#in-rbi-rep_Equities</t>
  </si>
  <si>
    <t>in-rbi-rep.xsd#in-rbi-rep_SharesPublicSectorUnits</t>
  </si>
  <si>
    <t>in-rbi-rep.xsd#in-rbi-rep_SharesOtherCorporates</t>
  </si>
  <si>
    <t>in-rbi-rep.xsd#in-rbi-rep_MutualFundEquityOriented</t>
  </si>
  <si>
    <t>in-rbi-rep.xsd#in-rbi-rep_SharesHeldInVentureCapitalFunds</t>
  </si>
  <si>
    <t>in-rbi-rep.xsd#in-rbi-rep_SharesNBFCs</t>
  </si>
  <si>
    <t>in-rbi-rep.xsd#in-rbi-rep_OthersEquities</t>
  </si>
  <si>
    <t>in-rbi-rep.xsd#in-rbi-rep_OtherAssets</t>
  </si>
  <si>
    <t>in-rbi-rep.xsd#in-rbi-rep_InterestAccrued</t>
  </si>
  <si>
    <t>in-rbi-rep.xsd#in-rbi-rep_AdvanceTaxPaidAndTDSNet</t>
  </si>
  <si>
    <t>in-rbi-rep.xsd#in-rbi-rep_AmountsDueFromRBI</t>
  </si>
  <si>
    <t>in-rbi-rep.xsd#in-rbi-rep_InterOfficeAdjustmentsAssets</t>
  </si>
  <si>
    <t>in-rbi-rep.xsd#in-rbi-rep_SundryDebtors</t>
  </si>
  <si>
    <t>rbi-core.xsd#rbi-core_AdvancesToStaff</t>
  </si>
  <si>
    <t>in-rbi-rep.xsd#in-rbi-rep_DeferredTaxAssets</t>
  </si>
  <si>
    <t>in-rbi-rep.xsd#in-rbi-rep_GrossPositiveMTMValueOfDerivativesAssets</t>
  </si>
  <si>
    <t>in-rbi-rep.xsd#in-rbi-rep_AnyOtherAssetsHeld</t>
  </si>
  <si>
    <t>in-rbi-rep.xsd#in-rbi-rep_FixedAssetsNet</t>
  </si>
  <si>
    <t>rbi-core.xsd#rbi-core_PremisesOfficeBuildings</t>
  </si>
  <si>
    <t>rbi-core.xsd#rbi-core_ComputerHardware</t>
  </si>
  <si>
    <t>rbi-core.xsd#rbi-core_ComputerSoftware</t>
  </si>
  <si>
    <t>rbi-core.xsd#rbi-core_OfficeEquipmentsFittings</t>
  </si>
  <si>
    <t>in-rbi-rep.xsd#in-rbi-rep_IntangibleAssets</t>
  </si>
  <si>
    <t>in-rbi-rep.xsd#in-rbi-rep_AggregateAssets</t>
  </si>
  <si>
    <t>in-rbi-rep.xsd#in-rbi-rep_InterestEarningAssets</t>
  </si>
  <si>
    <t>in-rbi-rep.xsd#in-rbi-rep_OtherEarningAssets</t>
  </si>
  <si>
    <t>in-rbi-rep.xsd#in-rbi-rep_NonEarningAssets</t>
  </si>
  <si>
    <t>in-rbi-rep.xsd#in-rbi-rep_PaidUpShareCapital</t>
  </si>
  <si>
    <t>rbi-core.xsd#rbi-core_OtherEligibleCapitalInstruments</t>
  </si>
  <si>
    <t>in-rbi-rep.xsd#in-rbi-rep_ReservesDisclosed</t>
  </si>
  <si>
    <t>in-rbi-rep.xsd#in-rbi-rep_SharePremiumAccount</t>
  </si>
  <si>
    <t>in-rbi-rep.xsd#in-rbi-rep_StatutoryReserves</t>
  </si>
  <si>
    <t>in-rbi-rep.xsd#in-rbi-rep_GeneralReserves</t>
  </si>
  <si>
    <t>in-rbi-rep.xsd#in-rbi-rep_SpecialReserves</t>
  </si>
  <si>
    <t>in-rbi-rep.xsd#in-rbi-rep_OtherRevenueReserves</t>
  </si>
  <si>
    <t>in-rbi-rep.xsd#in-rbi-rep_InvestmentFluctuationReservesInvestmentReserves</t>
  </si>
  <si>
    <t>in-rbi-rep.xsd#in-rbi-rep_RevaluationReserves</t>
  </si>
  <si>
    <t>in-rbi-rep.xsd#in-rbi-rep_UnallocatedSurplusAndCarriedOverAmounts</t>
  </si>
  <si>
    <t>in-rbi-rep.xsd#in-rbi-rep_AccumulatedLossesOfPreviousYears</t>
  </si>
  <si>
    <t>in-rbi-rep.xsd#in-rbi-rep_OperatingSurplusInCurrentYear</t>
  </si>
  <si>
    <t>in-rbi-rep.xsd#in-rbi-rep_OperatingDeficitInCurrentYear</t>
  </si>
  <si>
    <t>in-rbi-rep.xsd#in-rbi-rep_UndisclosedReserves</t>
  </si>
  <si>
    <t>in-rbi-rep.xsd#in-rbi-rep_GeneralProvision</t>
  </si>
  <si>
    <t>in-rbi-rep.xsd#in-rbi-rep_CapitalAndReserves</t>
  </si>
  <si>
    <t>in-rbi-rep.xsd#in-rbi-rep_NetWorth</t>
  </si>
  <si>
    <t>in-rbi-rep.xsd#in-rbi-rep_Deposits</t>
  </si>
  <si>
    <t>in-rbi-rep.xsd#in-rbi-rep_CustomerDeposits</t>
  </si>
  <si>
    <t>in-rbi-rep.xsd#in-rbi-rep_CurrentAccounts</t>
  </si>
  <si>
    <t>in-rbi-rep.xsd#in-rbi-rep_SavingsAccounts</t>
  </si>
  <si>
    <t>in-rbi-rep.xsd#in-rbi-rep_DepositsOfBanks</t>
  </si>
  <si>
    <t>in-rbi-rep.xsd#in-rbi-rep_AggregateBorrowings</t>
  </si>
  <si>
    <t>in-rbi-rep.xsd#in-rbi-rep_BorrowingsFromCreditInstitutions</t>
  </si>
  <si>
    <t>in-rbi-rep.xsd#in-rbi-rep_InInterBankMarketCallNotice</t>
  </si>
  <si>
    <t>in-rbi-rep.xsd#in-rbi-rep_FromReserveBankOfIndia</t>
  </si>
  <si>
    <t>in-rbi-rep.xsd#in-rbi-rep_FromBanksInIndia</t>
  </si>
  <si>
    <t>in-rbi-rep.xsd#in-rbi-rep_BorrowingsFromCentralCounterPartiesInIndia</t>
  </si>
  <si>
    <t>rbi-core.xsd#rbi-core_BorrowingsFromFinancialInstitutions</t>
  </si>
  <si>
    <t>in-rbi-rep.xsd#in-rbi-rep_BorrowingsFromCapitalMarket</t>
  </si>
  <si>
    <t>in-rbi-rep.xsd#in-rbi-rep_ByIssueOfBonds</t>
  </si>
  <si>
    <t>in-rbi-rep.xsd#in-rbi-rep_ByIssueOfDebtPaper</t>
  </si>
  <si>
    <t>in-rbi-rep.xsd#in-rbi-rep_SubordinatedDebts</t>
  </si>
  <si>
    <t>in-rbi-rep.xsd#in-rbi-rep_PeriodOfOverdueAxis::in-rbi-rep.xsd#in-rbi-rep_DueInFiveYearMember</t>
  </si>
  <si>
    <t>in-rbi-rep.xsd#in-rbi-rep_PeriodOfOverdueAxis::in-rbi-rep.xsd#in-rbi-rep_DueAfterFiveYearMember</t>
  </si>
  <si>
    <t>in-rbi-rep.xsd#in-rbi-rep_LongTermBonds</t>
  </si>
  <si>
    <t>in-rbi-rep.xsd#in-rbi-rep_LongTermLoansFromMultilateralAgencies</t>
  </si>
  <si>
    <t>in-rbi-rep.xsd#in-rbi-rep_HybridCapital</t>
  </si>
  <si>
    <t>in-rbi-rep.xsd#in-rbi-rep_OtherLiabilities</t>
  </si>
  <si>
    <t>in-rbi-rep.xsd#in-rbi-rep_InterestAccruedPayableProvision</t>
  </si>
  <si>
    <t>in-rbi-rep.xsd#in-rbi-rep_ProvisionForTaxesNet</t>
  </si>
  <si>
    <t>in-rbi-rep.xsd#in-rbi-rep_InterOfficeAdjustmentsLiabilities</t>
  </si>
  <si>
    <t>in-rbi-rep.xsd#in-rbi-rep_BillsPayable</t>
  </si>
  <si>
    <t>rbi-core.xsd#rbi-core_UnspentBalancesInPrepaidInstruments</t>
  </si>
  <si>
    <t>rbi-core.xsd#rbi-core_SecurityDepositsFromBusinessCorrespondents</t>
  </si>
  <si>
    <t>rbi-core.xsd#rbi-core_SecurityDepositsEarnestMoneyDepositsFromOtherServiceProviders</t>
  </si>
  <si>
    <t>in-rbi-rep.xsd#in-rbi-rep_AnyOtherLiability</t>
  </si>
  <si>
    <t>in-rbi-rep.xsd#in-rbi-rep_OtherSurpluses</t>
  </si>
  <si>
    <t>in-rbi-rep.xsd#in-rbi-rep_DeferredTaxLiabilities</t>
  </si>
  <si>
    <t>in-rbi-rep.xsd#in-rbi-rep_GrossNegativeMarkToMarketValueOfDerivativesLiabilities</t>
  </si>
  <si>
    <t>in-rbi-rep.xsd#in-rbi-rep_RemainingOtherLiabilities</t>
  </si>
  <si>
    <t>in-rbi-rep.xsd#in-rbi-rep_RiskProvisionsOtherThanNettedOffAssets</t>
  </si>
  <si>
    <t>in-rbi-rep.xsd#in-rbi-rep_RiskProvisionsForInvestments</t>
  </si>
  <si>
    <t>in-rbi-rep.xsd#in-rbi-rep_ImpairedAssetsRiskProvisions</t>
  </si>
  <si>
    <t>in-rbi-rep.xsd#in-rbi-rep_OtherProvisions</t>
  </si>
  <si>
    <t>in-rbi-rep.xsd#in-rbi-rep_AggregateLiabilities</t>
  </si>
  <si>
    <t>in-rbi-rep.xsd#in-rbi-rep_InterestBearingLiabilities</t>
  </si>
  <si>
    <t>in-rbi-rep.xsd#in-rbi-rep_CapitalReserves@http://www.xbrl.org/2003/role/terseLabel</t>
  </si>
  <si>
    <t>in-rbi-rep.xsd#in-rbi-rep_IntangibleAssetsIncludingPositiveValueOfNetOfDeferredTaxAssetsAndDeferredTaxLiabilities@http://www.xbrl.org/2003/role/terseLabel</t>
  </si>
  <si>
    <t>in-rbi-rep.xsd#in-rbi-rep_ContingentLiabilities</t>
  </si>
  <si>
    <t>in-rbi-rep.xsd#in-rbi-rep_ContingentCreditExposureAxis::in-rbi-rep.xsd#in-rbi-rep_ContingentLiabilitiesMember</t>
  </si>
  <si>
    <t>in-rbi-rep.xsd#in-rbi-rep_ContingentCreditExposureAxis::in-rbi-rep.xsd#in-rbi-rep_SaleAndRepurchaseAgreementsAssetSalesWithRecourseMember</t>
  </si>
  <si>
    <t>in-rbi-rep.xsd#in-rbi-rep_ContingentCreditExposureAxis::in-rbi-rep.xsd#in-rbi-rep_LiabilityOnAccountsOfPartlyPaidSharesMember</t>
  </si>
  <si>
    <t>in-rbi-rep.xsd#in-rbi-rep_ContingentCreditExposureAxis::in-rbi-rep.xsd#in-rbi-rep_ClaimsAgainstTheBankNotAcknowledgedAsDebtMember</t>
  </si>
  <si>
    <t>in-rbi-rep.xsd#in-rbi-rep_ContingentCreditExposureAxis::in-rbi-rep.xsd#in-rbi-rep_OtherItemsInRespectOfWhichTheBankIsContingentlyLiableMember</t>
  </si>
  <si>
    <t>in-rbi-rep.xsd#in-rbi-rep_ContingentCreditExposureAxis::rbi-core.xsd#rbi-core_OtherContingentLiabilitiesMember</t>
  </si>
  <si>
    <t>in-rbi-rep.xsd#in-rbi-rep_NotionalPrincipalAmountOutstanding</t>
  </si>
  <si>
    <t>in-rbi-rep.xsd#in-rbi-rep_CreditEquivalentAmountOutstanding</t>
  </si>
  <si>
    <t>in-rbi-rep.xsd#in-rbi-rep_TypeOfContractAndDerivativeProductAxis::in-rbi-rep.xsd#in-rbi-rep_ForwardForexContractsMember</t>
  </si>
  <si>
    <t>in-rbi-rep.xsd#in-rbi-rep_TypeOfContractAndDerivativeProductAxis::in-rbi-rep.xsd#in-rbi-rep_FuturesMember</t>
  </si>
  <si>
    <t>in-rbi-rep.xsd#in-rbi-rep_TypeOfContractAndDerivativeProductAxis::in-rbi-rep.xsd#in-rbi-rep_CurrencyFuturesMember</t>
  </si>
  <si>
    <t>in-rbi-rep.xsd#in-rbi-rep_TypeOfContractAndDerivativeProductAxis::in-rbi-rep.xsd#in-rbi-rep_InterestRateFuturesMember</t>
  </si>
  <si>
    <t>in-rbi-rep.xsd#in-rbi-rep_TypeOfContractAndDerivativeProductAxis::in-rbi-rep.xsd#in-rbi-rep_ForwardRateAgreementsMember</t>
  </si>
  <si>
    <t>in-rbi-rep.xsd#in-rbi-rep_TypeOfContractAndDerivativeProductAxis::in-rbi-rep.xsd#in-rbi-rep_CurrencySwapsMember</t>
  </si>
  <si>
    <t>in-rbi-rep.xsd#in-rbi-rep_TypeOfContractAndDerivativeProductAxis::in-rbi-rep.xsd#in-rbi-rep_CrossCurrencySwapsMember</t>
  </si>
  <si>
    <t>in-rbi-rep.xsd#in-rbi-rep_TypeOfContractAndDerivativeProductAxis::in-rbi-rep.xsd#in-rbi-rep_ForeignCurrencyINRSwapsMember</t>
  </si>
  <si>
    <t>in-rbi-rep.xsd#in-rbi-rep_TypeOfContractAndDerivativeProductAxis::in-rbi-rep.xsd#in-rbi-rep_SingleCurrencyInterestRateSwapsMember</t>
  </si>
  <si>
    <t>in-rbi-rep.xsd#in-rbi-rep_TypeOfContractAndDerivativeProductAxis::in-rbi-rep.xsd#in-rbi-rep_BasisSwapsMember</t>
  </si>
  <si>
    <t>in-rbi-rep.xsd#in-rbi-rep_TypeOfContractAndDerivativeProductAxis::in-rbi-rep.xsd#in-rbi-rep_OtherContractsDerivativesMember</t>
  </si>
  <si>
    <t>in-rbi-rep.xsd#in-rbi-rep_TypeOfContractAndDerivativeProductAxis::in-rbi-rep.xsd#in-rbi-rep_ContractDerivativeMember</t>
  </si>
  <si>
    <t>rbi-core.xsd#rbi-core_ReconciliationPositionNotionalPrincipalAmount</t>
  </si>
  <si>
    <t>Reconciliation Position Notional Principal Amount</t>
  </si>
  <si>
    <t>rbi-core.xsd#rbi-core_ReconciliationPositionCreditEquivalent</t>
  </si>
  <si>
    <t>Reconciliation Position Credit Equivalent</t>
  </si>
  <si>
    <t>in-rbi-rep.xsd#in-rbi-rep_LossProvision</t>
  </si>
  <si>
    <t>in-rbi-rep.xsd#in-rbi-rep_NatureOfAccountsHeldAxis::in-rbi-rep.xsd#in-rbi-rep_InterBranchAdjustmentAccountMember</t>
  </si>
  <si>
    <t>in-rbi-rep.xsd#in-rbi-rep_DebitNumberOfEntriesInAccount</t>
  </si>
  <si>
    <t>in-rbi-rep.xsd#in-rbi-rep_DebitAmountOfEntriesInAccount</t>
  </si>
  <si>
    <t>in-rbi-rep.xsd#in-rbi-rep_CreditNumberOfEntriesInAccount</t>
  </si>
  <si>
    <t>in-rbi-rep.xsd#in-rbi-rep_CreditAmountOfEntriesInAccount</t>
  </si>
  <si>
    <t>in-rbi-rep.xsd#in-rbi-rep_NatureOfAccountsHeldAxis::in-rbi-rep.xsd#in-rbi-rep_AccountsHeldWithBanksMember</t>
  </si>
  <si>
    <t>#TYPDIM#</t>
  </si>
  <si>
    <t>rbi-core.xsd#rbi-core_PendingReconciliationPeriodAxis</t>
  </si>
  <si>
    <t>DBS02Currentbalance</t>
  </si>
  <si>
    <t>Information</t>
  </si>
  <si>
    <t>Long outstanding unreconciled entries - Accounts with banks</t>
  </si>
  <si>
    <t>in-rbi-rep.xsd#in-rbi-rep_TypeOfContractAndDerivativeProductAxis::in-rbi-rep.xsd#in-rbi-rep_InterestRateSwapsMember</t>
  </si>
  <si>
    <t>rbi-core.xsd#rbi-core_CounterPartyAxis::in-rbi-rep.xsd#in-rbi-rep_IndividualsMember</t>
  </si>
  <si>
    <t>rbi-core.xsd#rbi-core_CounterPartyAxis::in-rbi-rep.xsd#in-rbi-rep_MicroAndSmallEnterprisesMember</t>
  </si>
  <si>
    <t>rbi-core.xsd#rbi-core_CounterPartyAxis::in-rbi-rep.xsd#in-rbi-rep_MediumEnterpriseMember</t>
  </si>
  <si>
    <t>rbi-core.xsd#rbi-core_CounterPartyAxis::in-rbi-rep.xsd#in-rbi-rep_LargeEnterpriseMember</t>
  </si>
  <si>
    <t>rbi-core.xsd#rbi-core_CounterPartyAxis::in-rbi-rep.xsd#in-rbi-rep_OtherEnterpriseMember</t>
  </si>
  <si>
    <t>1.3 Balances/Deposits with RBI</t>
  </si>
  <si>
    <t>DBS02Capital</t>
  </si>
  <si>
    <t>DBS02Liabilities</t>
  </si>
  <si>
    <t>25f5f550-cfc6-433c-aab9-731dfb04352f:~:Layout1:~:NotMandatory:~:True:~::~::~:RuleSetForY</t>
  </si>
  <si>
    <t>Table 4 - CURRENT ACCOUNTS WITH BANKS</t>
  </si>
  <si>
    <t>Table 3 - Part B: Off Balance Sheet Exposure - Contingent liabilities</t>
  </si>
  <si>
    <t>Table 3 - Part B: Off Balance Sheet Exposure - Derivatives</t>
  </si>
  <si>
    <t>Long outstanding unreconciled entries - Inter Branch Adjustment Account</t>
  </si>
  <si>
    <t>Inter Branch Adjustment Account</t>
  </si>
  <si>
    <t>2a7db15b-aafa-4924-b060-4a64956ba3da:~:Layout1:~:NotMandatory:~:True:~::~::~:RuleSetForY</t>
  </si>
  <si>
    <t>Table 3 - Part A: Liabilities</t>
  </si>
  <si>
    <t>Monetary items present in the return should be reported ₹ in Lakhs</t>
  </si>
  <si>
    <t>f4e1c0dc-76b6-489b-8726-0140579c285e:~:Layout1:~:NotMandatory:~:True:~::~::~:RuleSetForY</t>
  </si>
  <si>
    <t>02ca699e-1f7a-4f0a-8ab9-f5cb0fb3aec5:~:Layout4:~:NotMandatory:~:True:~::~::~:RuleSetForY</t>
  </si>
  <si>
    <t>rbi-core.xsd#rbi-core_CounterPartyAxis::rbi-core.xsd#rbi-core_AggregateMember</t>
  </si>
  <si>
    <t>in-rbi-rep.xsd#in-rbi-rep_PeriodOfOverdueAxis::rbi-core.xsd#rbi-core_AggregateMember</t>
  </si>
  <si>
    <t>77468c20-3493-42d4-b6ea-b53e22442b48:~:NotMandatory:~:True:~:False:~::~::~:False:~::~::~:False:~::~::~:</t>
  </si>
  <si>
    <t>bfd88aa1-edab-4321-bcf7-441b8d484be3:~:Layout1:~:NotMandatory:~:True:~::~::~:</t>
  </si>
  <si>
    <t>Name of Authorised Signatory</t>
  </si>
  <si>
    <t>Designation</t>
  </si>
  <si>
    <t>Contact Number (with STD Code)</t>
  </si>
  <si>
    <t>Contact No. (Mobile/Cell)</t>
  </si>
  <si>
    <t>Email Id</t>
  </si>
  <si>
    <t>in-rbi-rep.xsd#in-rbi-rep_NameOfSignatory</t>
  </si>
  <si>
    <t>in-rbi-rep.xsd#in-rbi-rep_DesignationOfSignatory</t>
  </si>
  <si>
    <t>in-rbi-rep.xsd#in-rbi-rep_Remarks</t>
  </si>
  <si>
    <t>Notional principal amount outstanding</t>
  </si>
  <si>
    <t>Credit equivalent amount outstanding</t>
  </si>
  <si>
    <t>38219da0-a32d-409c-b943-44b87505d106:~:Layout2:~:NotMandatory:~:True:~::~::~:RuleSetForX</t>
  </si>
  <si>
    <t>Table 1: Authorised Signatory</t>
  </si>
  <si>
    <t>rbi-core.xsd#rbi-core_AuthorisedSignatoryOfficialLandlineNumber</t>
  </si>
  <si>
    <t>Return will be submitted by payment banks</t>
  </si>
  <si>
    <t>in-rbi-rep.xsd#in-rbi-rep_MobileNumberOfAuthorisedSignatory</t>
  </si>
  <si>
    <t>in-rbi-rep.xsd#in-rbi-rep_EMailIDOfAuthorisedReportingOfficial</t>
  </si>
  <si>
    <t>Remarks (Optional)</t>
  </si>
  <si>
    <t>Crores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</si>
  <si>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</si>
  <si>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</si>
  <si>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</si>
  <si>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</si>
  <si>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</si>
  <si>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</si>
  <si>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</si>
  <si>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</si>
  <si>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</si>
  <si>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</si>
  <si>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&lt;ProjectConfig&gt;_x000D_
  &lt;add key="PackageName" value="dbs02" /&gt;_x000D_
  &lt;add key="PackageDescription" value="dbs02" /&gt;_x000D_
  &lt;add key="PackageAuthor" value="IRIS" /&gt;_x000D_
  &lt;add key="CreatedOn" value="14/02/2018"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iFile\ValidatorTaxonomy\Taxonomy\reports\dbs02\1.0.0\dbs02-entry.xsd"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value="V1.0" /&gt;_x000D_
  &lt;add key="TaxonomyVersionNo" value="1.0" /&gt;_x000D_
&lt;/ProjectConfig&gt;</t>
  </si>
  <si>
    <t>DBS02Assets - Return on Assets, Liabilities and Exposures</t>
  </si>
  <si>
    <t>DBS02Capital - Return on Assets, Liabilities and Exposures</t>
  </si>
  <si>
    <t>DBS02Liabilities - Return on Assets, Liabilities and Exposures</t>
  </si>
  <si>
    <t>DBS02OBSExposure - Return on Assets, Liabilities and Exposures</t>
  </si>
  <si>
    <t>DBS02Currentbalance - Return on Assets, Liabilities and Exposures</t>
  </si>
  <si>
    <t>Authorised Signatory</t>
  </si>
  <si>
    <t>B2.3 Forward rate agreements</t>
  </si>
  <si>
    <t>B2.4 Swaps – Currency</t>
  </si>
  <si>
    <t>B2.4.1 Single currency interest rate swaps (not involving INR)</t>
  </si>
  <si>
    <t>B2.4.2 FCY / INR interest rate swaps</t>
  </si>
  <si>
    <t>B2.5 Swaps - interest rate</t>
  </si>
  <si>
    <t>B2.5.1 Single currency interest rate swaps</t>
  </si>
  <si>
    <t>B2.5.2 Basis swaps</t>
  </si>
  <si>
    <t>B2.6 Any other, pl specify</t>
  </si>
  <si>
    <t>B2: Total 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</si>
</sst>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rgb="FFFAC090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5" fillId="0" borderId="0" xfId="0" applyFont="1"/>
    <xf numFmtId="0" fontId="6" fillId="2" borderId="1" xfId="0" applyFont="1" applyFill="1" applyBorder="1" applyAlignment="1" applyProtection="1">
      <alignment wrapText="1" shrinkToFit="1"/>
    </xf>
    <xf numFmtId="0" fontId="6" fillId="3" borderId="1" xfId="0" applyFont="1" applyFill="1" applyBorder="1" applyAlignment="1" applyProtection="1">
      <alignment horizontal="left" vertical="top" wrapText="1" shrinkToFit="1"/>
      <protection locked="0"/>
    </xf>
    <xf numFmtId="0" fontId="4" fillId="4" borderId="0" xfId="0" applyFont="1" applyFill="1"/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4" fontId="0" fillId="0" borderId="0" xfId="0" applyNumberFormat="1"/>
    <xf numFmtId="0" fontId="0" fillId="0" borderId="0" xfId="0"/>
    <xf numFmtId="0" fontId="7" fillId="2" borderId="0" xfId="0" applyFont="1" applyFill="1" applyBorder="1" applyAlignment="1" applyProtection="1">
      <alignment horizontal="center" vertical="center" wrapText="1" shrinkToFit="1"/>
    </xf>
    <xf numFmtId="0" fontId="0" fillId="0" borderId="0" xfId="0"/>
    <xf numFmtId="0" fontId="7" fillId="2" borderId="0" xfId="0" applyFont="1" applyFill="1" applyBorder="1" applyAlignment="1" applyProtection="1">
      <alignment horizontal="center" vertical="center" wrapText="1" shrinkToFit="1"/>
    </xf>
    <xf numFmtId="0" fontId="0" fillId="0" borderId="0" xfId="0"/>
    <xf numFmtId="0" fontId="7" fillId="2" borderId="0" xfId="0" applyFont="1" applyFill="1" applyBorder="1" applyAlignment="1" applyProtection="1">
      <alignment horizontal="center" vertical="center" wrapText="1" shrinkToFit="1"/>
    </xf>
    <xf numFmtId="0" fontId="0" fillId="0" borderId="0" xfId="0"/>
    <xf numFmtId="0" fontId="7" fillId="2" borderId="0" xfId="0" applyFont="1" applyFill="1" applyBorder="1" applyAlignment="1" applyProtection="1">
      <alignment horizontal="center" vertical="center" wrapText="1" shrinkToFit="1"/>
    </xf>
    <xf numFmtId="0" fontId="7" fillId="2" borderId="0" xfId="0" applyFont="1" applyFill="1" applyBorder="1" applyAlignment="1" applyProtection="1">
      <alignment horizontal="center" vertical="center" wrapText="1" shrinkToFit="1"/>
    </xf>
    <xf numFmtId="49" fontId="6" fillId="8" borderId="14" xfId="0" applyNumberFormat="1" applyFont="1" applyFill="1" applyBorder="1" applyAlignment="1" applyProtection="1">
      <alignment horizontal="left" wrapText="1" shrinkToFit="1"/>
      <protection locked="0"/>
    </xf>
    <xf numFmtId="49" fontId="6" fillId="9" borderId="14" xfId="0" applyNumberFormat="1" applyFont="1" applyFill="1" applyBorder="1" applyAlignment="1" applyProtection="1">
      <alignment horizontal="left" wrapText="1" shrinkToFit="1"/>
      <protection locked="0"/>
    </xf>
    <xf numFmtId="0" fontId="6" fillId="6" borderId="14" xfId="0" applyNumberFormat="1" applyFont="1" applyFill="1" applyBorder="1" applyAlignment="1" applyProtection="1">
      <alignment horizontal="left" wrapText="1" shrinkToFit="1"/>
      <protection locked="0"/>
    </xf>
    <xf numFmtId="49" fontId="6" fillId="10" borderId="14" xfId="0" applyNumberFormat="1" applyFont="1" applyFill="1" applyBorder="1" applyAlignment="1" applyProtection="1">
      <alignment horizontal="left" wrapText="1" shrinkToFit="1"/>
    </xf>
    <xf numFmtId="4" fontId="6" fillId="7" borderId="14" xfId="0" applyNumberFormat="1" applyFont="1" applyFill="1" applyBorder="1" applyAlignment="1" applyProtection="1">
      <alignment horizontal="right" wrapText="1" shrinkToFit="1"/>
    </xf>
    <xf numFmtId="4" fontId="6" fillId="5" borderId="14" xfId="0" applyNumberFormat="1" applyFont="1" applyFill="1" applyBorder="1" applyAlignment="1" applyProtection="1">
      <alignment horizontal="right" wrapText="1" shrinkToFit="1"/>
      <protection locked="0"/>
    </xf>
    <xf numFmtId="4" fontId="0" fillId="7" borderId="14" xfId="0" applyNumberFormat="1" applyFont="1" applyFill="1" applyBorder="1" applyAlignment="1" applyProtection="1">
      <alignment horizontal="right" wrapText="1" shrinkToFit="1"/>
    </xf>
    <xf numFmtId="3" fontId="6" fillId="7" borderId="14" xfId="0" applyNumberFormat="1" applyFont="1" applyFill="1" applyBorder="1" applyAlignment="1" applyProtection="1">
      <alignment horizontal="right" wrapText="1" shrinkToFit="1"/>
    </xf>
    <xf numFmtId="3" fontId="6" fillId="5" borderId="14" xfId="0" applyNumberFormat="1" applyFont="1" applyFill="1" applyBorder="1" applyAlignment="1" applyProtection="1">
      <alignment horizontal="right" wrapText="1" shrinkToFit="1"/>
      <protection locked="0"/>
    </xf>
    <xf numFmtId="0" fontId="7" fillId="11" borderId="5" xfId="0" applyFont="1" applyFill="1" applyBorder="1" applyAlignment="1" applyProtection="1">
      <alignment horizontal="center" vertical="center" wrapText="1" shrinkToFit="1"/>
    </xf>
    <xf numFmtId="0" fontId="7" fillId="5" borderId="1" xfId="0" applyFont="1" applyFill="1" applyBorder="1" applyAlignment="1" applyProtection="1">
      <alignment vertical="center" wrapText="1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wrapText="1" shrinkToFit="1"/>
    </xf>
    <xf numFmtId="0" fontId="7" fillId="5" borderId="1" xfId="0" applyFont="1" applyFill="1" applyBorder="1" applyAlignment="1" applyProtection="1">
      <alignment wrapText="1" shrinkToFit="1"/>
    </xf>
    <xf numFmtId="0" fontId="7" fillId="5" borderId="1" xfId="0" applyFont="1" applyFill="1" applyBorder="1" applyAlignment="1" applyProtection="1">
      <alignment horizontal="left" wrapText="1" indent="1" shrinkToFit="1"/>
    </xf>
    <xf numFmtId="0" fontId="7" fillId="5" borderId="1" xfId="0" applyFont="1" applyFill="1" applyBorder="1" applyAlignment="1" applyProtection="1">
      <alignment horizontal="left" wrapText="1" indent="3" shrinkToFit="1"/>
    </xf>
    <xf numFmtId="0" fontId="7" fillId="5" borderId="1" xfId="0" applyFont="1" applyFill="1" applyBorder="1" applyAlignment="1" applyProtection="1">
      <alignment horizontal="center" vertical="center" wrapText="1" shrinkToFit="1"/>
    </xf>
    <xf numFmtId="0" fontId="7" fillId="5" borderId="1" xfId="0" applyFont="1" applyFill="1" applyBorder="1" applyAlignment="1" applyProtection="1">
      <alignment horizontal="left" vertical="top" wrapText="1" shrinkToFit="1"/>
    </xf>
    <xf numFmtId="0" fontId="7" fillId="5" borderId="1" xfId="0" applyFont="1" applyFill="1" applyBorder="1" applyAlignment="1" applyProtection="1">
      <alignment horizontal="left" vertical="top" wrapText="1" indent="2" shrinkToFit="1"/>
    </xf>
    <xf numFmtId="0" fontId="7" fillId="5" borderId="1" xfId="0" applyFont="1" applyFill="1" applyBorder="1" applyAlignment="1" applyProtection="1">
      <alignment horizontal="center" wrapText="1" shrinkToFit="1"/>
    </xf>
    <xf numFmtId="0" fontId="7" fillId="5" borderId="1" xfId="0" applyFont="1" applyFill="1" applyBorder="1" applyAlignment="1" applyProtection="1">
      <alignment horizontal="left" vertical="top" wrapText="1" indent="1" shrinkToFit="1"/>
    </xf>
    <xf numFmtId="0" fontId="7" fillId="5" borderId="1" xfId="0" applyFont="1" applyFill="1" applyBorder="1" applyAlignment="1" applyProtection="1">
      <alignment horizontal="left" vertical="top" wrapText="1" indent="3" shrinkToFit="1"/>
    </xf>
    <xf numFmtId="0" fontId="7" fillId="5" borderId="1" xfId="0" applyFont="1" applyFill="1" applyBorder="1" applyAlignment="1" applyProtection="1">
      <alignment horizontal="left" vertical="top" wrapText="1" indent="5" shrinkToFit="1"/>
    </xf>
    <xf numFmtId="0" fontId="7" fillId="11" borderId="1" xfId="0" applyFont="1" applyFill="1" applyBorder="1" applyAlignment="1" applyProtection="1">
      <alignment horizontal="center" wrapText="1" shrinkToFit="1"/>
    </xf>
    <xf numFmtId="0" fontId="7" fillId="5" borderId="1" xfId="0" applyFont="1" applyFill="1" applyBorder="1" applyAlignment="1" applyProtection="1">
      <alignment horizontal="left" vertical="center" wrapText="1" indent="2" shrinkToFit="1"/>
    </xf>
    <xf numFmtId="0" fontId="7" fillId="5" borderId="1" xfId="0" applyFont="1" applyFill="1" applyBorder="1" applyAlignment="1" applyProtection="1">
      <alignment vertical="top" wrapText="1" shrinkToFit="1"/>
    </xf>
    <xf numFmtId="0" fontId="7" fillId="5" borderId="2" xfId="0" applyFont="1" applyFill="1" applyBorder="1" applyAlignment="1" applyProtection="1">
      <alignment vertical="top" wrapText="1" shrinkToFit="1"/>
    </xf>
    <xf numFmtId="0" fontId="7" fillId="5" borderId="1" xfId="0" applyFont="1" applyFill="1" applyBorder="1" applyAlignment="1" applyProtection="1">
      <alignment horizontal="left" vertical="top" shrinkToFit="1"/>
    </xf>
    <xf numFmtId="0" fontId="6" fillId="5" borderId="1" xfId="0" applyFont="1" applyFill="1" applyBorder="1" applyAlignment="1" applyProtection="1">
      <alignment horizontal="left" vertical="top" wrapText="1" shrinkToFit="1"/>
    </xf>
    <xf numFmtId="0" fontId="7" fillId="11" borderId="1" xfId="0" applyFont="1" applyFill="1" applyBorder="1" applyAlignment="1" applyProtection="1">
      <alignment horizontal="center" vertical="top" wrapText="1" shrinkToFit="1"/>
    </xf>
    <xf numFmtId="0" fontId="7" fillId="11" borderId="2" xfId="0" applyFont="1" applyFill="1" applyBorder="1" applyAlignment="1" applyProtection="1">
      <alignment horizontal="center" vertical="center" wrapText="1" shrinkToFit="1"/>
    </xf>
    <xf numFmtId="0" fontId="7" fillId="11" borderId="3" xfId="0" applyFont="1" applyFill="1" applyBorder="1" applyAlignment="1" applyProtection="1">
      <alignment horizontal="center" vertical="center" wrapText="1" shrinkToFit="1"/>
    </xf>
    <xf numFmtId="0" fontId="10" fillId="5" borderId="0" xfId="0" applyFont="1" applyFill="1" applyAlignment="1">
      <alignment shrinkToFit="1"/>
    </xf>
    <xf numFmtId="0" fontId="4" fillId="5" borderId="0" xfId="0" applyFont="1" applyFill="1" applyAlignment="1">
      <alignment shrinkToFit="1"/>
    </xf>
    <xf numFmtId="0" fontId="7" fillId="11" borderId="4" xfId="0" applyFont="1" applyFill="1" applyBorder="1" applyAlignment="1" applyProtection="1">
      <alignment horizontal="center" vertical="center" shrinkToFit="1"/>
    </xf>
    <xf numFmtId="0" fontId="7" fillId="11" borderId="5" xfId="0" applyFont="1" applyFill="1" applyBorder="1" applyAlignment="1" applyProtection="1">
      <alignment horizontal="center" vertical="center" shrinkToFit="1"/>
    </xf>
    <xf numFmtId="0" fontId="8" fillId="11" borderId="2" xfId="0" applyFont="1" applyFill="1" applyBorder="1" applyAlignment="1" applyProtection="1">
      <alignment horizontal="left" vertical="top"/>
    </xf>
    <xf numFmtId="0" fontId="8" fillId="11" borderId="8" xfId="0" applyFont="1" applyFill="1" applyBorder="1" applyAlignment="1" applyProtection="1">
      <alignment horizontal="left" vertical="top"/>
    </xf>
    <xf numFmtId="0" fontId="8" fillId="11" borderId="3" xfId="0" applyFont="1" applyFill="1" applyBorder="1" applyAlignment="1" applyProtection="1">
      <alignment horizontal="left" vertical="top"/>
    </xf>
    <xf numFmtId="0" fontId="7" fillId="11" borderId="4" xfId="0" applyFont="1" applyFill="1" applyBorder="1" applyAlignment="1" applyProtection="1">
      <alignment horizontal="center" vertical="center" wrapText="1" shrinkToFit="1"/>
    </xf>
    <xf numFmtId="0" fontId="7" fillId="11" borderId="5" xfId="0" applyFont="1" applyFill="1" applyBorder="1" applyAlignment="1" applyProtection="1">
      <alignment horizontal="center" vertical="center" wrapText="1" shrinkToFit="1"/>
    </xf>
    <xf numFmtId="0" fontId="4" fillId="11" borderId="2" xfId="0" applyFont="1" applyFill="1" applyBorder="1" applyAlignment="1" applyProtection="1">
      <alignment horizontal="left" vertical="top"/>
    </xf>
    <xf numFmtId="0" fontId="4" fillId="11" borderId="8" xfId="0" applyFont="1" applyFill="1" applyBorder="1" applyAlignment="1" applyProtection="1">
      <alignment horizontal="left" vertical="top"/>
    </xf>
    <xf numFmtId="0" fontId="4" fillId="11" borderId="3" xfId="0" applyFont="1" applyFill="1" applyBorder="1" applyAlignment="1" applyProtection="1">
      <alignment horizontal="left" vertical="top"/>
    </xf>
    <xf numFmtId="0" fontId="7" fillId="11" borderId="2" xfId="0" applyFont="1" applyFill="1" applyBorder="1" applyAlignment="1" applyProtection="1">
      <alignment horizontal="left" vertical="top" wrapText="1" shrinkToFit="1"/>
    </xf>
    <xf numFmtId="0" fontId="7" fillId="11" borderId="8" xfId="0" applyFont="1" applyFill="1" applyBorder="1" applyAlignment="1" applyProtection="1">
      <alignment horizontal="left" vertical="top" wrapText="1" shrinkToFit="1"/>
    </xf>
    <xf numFmtId="0" fontId="7" fillId="11" borderId="3" xfId="0" applyFont="1" applyFill="1" applyBorder="1" applyAlignment="1" applyProtection="1">
      <alignment horizontal="left" vertical="top" wrapText="1" shrinkToFit="1"/>
    </xf>
    <xf numFmtId="0" fontId="7" fillId="11" borderId="4" xfId="0" applyFont="1" applyFill="1" applyBorder="1" applyAlignment="1" applyProtection="1">
      <alignment horizontal="center" wrapText="1" shrinkToFit="1"/>
    </xf>
    <xf numFmtId="0" fontId="7" fillId="11" borderId="5" xfId="0" applyFont="1" applyFill="1" applyBorder="1" applyAlignment="1" applyProtection="1">
      <alignment horizontal="center" wrapText="1" shrinkToFit="1"/>
    </xf>
    <xf numFmtId="0" fontId="7" fillId="11" borderId="2" xfId="0" applyFont="1" applyFill="1" applyBorder="1" applyAlignment="1" applyProtection="1">
      <alignment vertical="top" wrapText="1" shrinkToFit="1"/>
    </xf>
    <xf numFmtId="0" fontId="7" fillId="11" borderId="8" xfId="0" applyFont="1" applyFill="1" applyBorder="1" applyAlignment="1" applyProtection="1">
      <alignment vertical="top" wrapText="1" shrinkToFit="1"/>
    </xf>
    <xf numFmtId="0" fontId="7" fillId="11" borderId="3" xfId="0" applyFont="1" applyFill="1" applyBorder="1" applyAlignment="1" applyProtection="1">
      <alignment vertical="top" wrapText="1" shrinkToFit="1"/>
    </xf>
    <xf numFmtId="0" fontId="7" fillId="11" borderId="2" xfId="0" applyFont="1" applyFill="1" applyBorder="1" applyAlignment="1" applyProtection="1">
      <alignment horizontal="center" vertical="top" wrapText="1" shrinkToFit="1"/>
    </xf>
    <xf numFmtId="0" fontId="7" fillId="11" borderId="3" xfId="0" applyFont="1" applyFill="1" applyBorder="1" applyAlignment="1" applyProtection="1">
      <alignment horizontal="center" vertical="top" wrapText="1" shrinkToFit="1"/>
    </xf>
    <xf numFmtId="0" fontId="7" fillId="11" borderId="9" xfId="0" applyFont="1" applyFill="1" applyBorder="1" applyAlignment="1" applyProtection="1">
      <alignment horizontal="center" vertical="center" wrapText="1" shrinkToFit="1"/>
    </xf>
    <xf numFmtId="0" fontId="7" fillId="11" borderId="11" xfId="0" applyFont="1" applyFill="1" applyBorder="1" applyAlignment="1" applyProtection="1">
      <alignment horizontal="center" vertical="center" wrapText="1" shrinkToFit="1"/>
    </xf>
    <xf numFmtId="0" fontId="7" fillId="11" borderId="10" xfId="0" applyFont="1" applyFill="1" applyBorder="1" applyAlignment="1" applyProtection="1">
      <alignment horizontal="center" vertical="center" wrapText="1" shrinkToFit="1"/>
    </xf>
    <xf numFmtId="0" fontId="7" fillId="11" borderId="12" xfId="0" applyFont="1" applyFill="1" applyBorder="1" applyAlignment="1" applyProtection="1">
      <alignment horizontal="center" vertical="center" wrapText="1" shrinkToFit="1"/>
    </xf>
    <xf numFmtId="0" fontId="7" fillId="11" borderId="7" xfId="0" applyFont="1" applyFill="1" applyBorder="1" applyAlignment="1" applyProtection="1">
      <alignment horizontal="center" vertical="center" wrapText="1" shrinkToFit="1"/>
    </xf>
    <xf numFmtId="0" fontId="7" fillId="11" borderId="6" xfId="0" applyFont="1" applyFill="1" applyBorder="1" applyAlignment="1" applyProtection="1">
      <alignment horizontal="center" vertical="center" wrapText="1" shrinkToFit="1"/>
    </xf>
    <xf numFmtId="0" fontId="7" fillId="11" borderId="13" xfId="0" applyFont="1" applyFill="1" applyBorder="1" applyAlignment="1" applyProtection="1">
      <alignment horizontal="center" vertical="center" wrapText="1" shrinkToFit="1"/>
    </xf>
    <xf numFmtId="0" fontId="7" fillId="11" borderId="4" xfId="0" applyFont="1" applyFill="1" applyBorder="1" applyAlignment="1" applyProtection="1">
      <alignment horizontal="center" vertical="top" wrapText="1" shrinkToFit="1"/>
    </xf>
    <xf numFmtId="0" fontId="7" fillId="11" borderId="13" xfId="0" applyFont="1" applyFill="1" applyBorder="1" applyAlignment="1" applyProtection="1">
      <alignment horizontal="center" vertical="top" wrapText="1" shrinkToFit="1"/>
    </xf>
    <xf numFmtId="0" fontId="7" fillId="11" borderId="5" xfId="0" applyFont="1" applyFill="1" applyBorder="1" applyAlignment="1" applyProtection="1">
      <alignment horizontal="center" vertical="top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7</xdr:col>
      <xdr:colOff>269875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Filing Information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1270000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DBS02Assets - Return on Assets, Liabilities and Exposures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1193800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DBS02Capital - Return on Assets, Liabilities and Exposures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774700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DBS02Liabilities - Return on Assets, Liabilities and Exposures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1241425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DBS02OBSExposure - Return on Assets, Liabilities and Exposures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5</xdr:col>
      <xdr:colOff>565150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08000" y="0"/>
          <a:ext cx="5819775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DBS02Currentbalance - Return on Assets, Liabilities and Exposures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8</xdr:col>
      <xdr:colOff>374650</xdr:colOff>
      <xdr:row>0</xdr:row>
      <xdr:rowOff>406400</xdr:rowOff>
    </xdr:to>
    <xdr:sp macro="" textlink="">
      <xdr:nvSpPr>
        <xdr:cNvPr id="2" name="Titl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Authorised Signatory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3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6" ht="240" x14ac:dyDescent="0.25">
      <c r="A1" s="2" t="s">
        <v>857</v>
      </c>
      <c r="Z1" s="1" t="s">
        <v>355</v>
      </c>
    </row>
    <row r="6" spans="1:26" ht="90" x14ac:dyDescent="0.25">
      <c r="A6" s="2" t="s">
        <v>354</v>
      </c>
    </row>
    <row r="9" spans="1:26" x14ac:dyDescent="0.25">
      <c r="A9" s="2"/>
    </row>
    <row r="10" spans="1:26" x14ac:dyDescent="0.25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49"/>
  <sheetViews>
    <sheetView showGridLines="0" topLeftCell="D23" workbookViewId="0">
      <selection activeCell="D46" sqref="D46"/>
    </sheetView>
  </sheetViews>
  <sheetFormatPr defaultRowHeight="15" x14ac:dyDescent="0.25"/>
  <cols>
    <col min="1" max="3" width="0" hidden="1" customWidth="1"/>
    <col min="4" max="4" width="65.5703125" customWidth="1"/>
    <col min="6" max="7" width="20.7109375" customWidth="1"/>
  </cols>
  <sheetData>
    <row r="1" spans="1:11" ht="35.1" customHeight="1" x14ac:dyDescent="0.25">
      <c r="A1" s="4" t="s">
        <v>615</v>
      </c>
      <c r="E1" s="52" t="s">
        <v>861</v>
      </c>
      <c r="F1" s="53"/>
      <c r="G1" s="53"/>
      <c r="H1" s="53"/>
      <c r="I1" s="53"/>
      <c r="J1" s="53"/>
      <c r="K1" s="53"/>
    </row>
    <row r="3" spans="1:11" x14ac:dyDescent="0.25">
      <c r="D3" s="7" t="s">
        <v>822</v>
      </c>
    </row>
    <row r="5" spans="1:11" s="15" customFormat="1" x14ac:dyDescent="0.25">
      <c r="D5" s="18" t="s">
        <v>842</v>
      </c>
    </row>
    <row r="6" spans="1:11" s="15" customFormat="1" x14ac:dyDescent="0.25"/>
    <row r="7" spans="1:11" x14ac:dyDescent="0.25">
      <c r="A7" s="8"/>
      <c r="B7" s="8"/>
      <c r="C7" s="8" t="s">
        <v>616</v>
      </c>
      <c r="D7" s="8"/>
      <c r="E7" s="8"/>
      <c r="F7" s="8"/>
      <c r="G7" s="8"/>
      <c r="H7" s="8"/>
    </row>
    <row r="8" spans="1:11" hidden="1" x14ac:dyDescent="0.25">
      <c r="A8" s="8"/>
      <c r="B8" s="8"/>
      <c r="C8" s="8"/>
      <c r="D8" s="8"/>
      <c r="E8" s="8" t="s">
        <v>525</v>
      </c>
      <c r="F8" s="8" t="s">
        <v>768</v>
      </c>
      <c r="G8" s="8"/>
      <c r="H8" s="8"/>
    </row>
    <row r="9" spans="1:11" hidden="1" x14ac:dyDescent="0.25">
      <c r="A9" s="8"/>
      <c r="B9" s="8"/>
      <c r="C9" s="8"/>
      <c r="D9" s="8"/>
      <c r="E9" s="8"/>
      <c r="F9" s="8"/>
      <c r="G9" s="8"/>
      <c r="H9" s="8"/>
    </row>
    <row r="10" spans="1:11" hidden="1" x14ac:dyDescent="0.25">
      <c r="A10" s="8"/>
      <c r="B10" s="8"/>
      <c r="C10" s="8" t="s">
        <v>361</v>
      </c>
      <c r="D10" s="8" t="s">
        <v>365</v>
      </c>
      <c r="E10" s="8" t="s">
        <v>365</v>
      </c>
      <c r="F10" s="8"/>
      <c r="G10" s="8" t="s">
        <v>360</v>
      </c>
      <c r="H10" s="8" t="s">
        <v>362</v>
      </c>
    </row>
    <row r="11" spans="1:11" x14ac:dyDescent="0.25">
      <c r="A11" s="8"/>
      <c r="B11" s="8"/>
      <c r="C11" s="8" t="s">
        <v>398</v>
      </c>
      <c r="D11" s="69" t="s">
        <v>816</v>
      </c>
      <c r="E11" s="70"/>
      <c r="F11" s="71"/>
      <c r="H11" s="8"/>
    </row>
    <row r="12" spans="1:11" x14ac:dyDescent="0.25">
      <c r="A12" s="8"/>
      <c r="B12" s="8"/>
      <c r="C12" s="8" t="s">
        <v>365</v>
      </c>
      <c r="D12" s="59" t="s">
        <v>614</v>
      </c>
      <c r="E12" s="67"/>
      <c r="F12" s="32" t="s">
        <v>563</v>
      </c>
      <c r="H12" s="8"/>
    </row>
    <row r="13" spans="1:11" x14ac:dyDescent="0.25">
      <c r="A13" s="8" t="s">
        <v>525</v>
      </c>
      <c r="B13" s="8"/>
      <c r="C13" s="8" t="s">
        <v>365</v>
      </c>
      <c r="D13" s="60"/>
      <c r="E13" s="68"/>
      <c r="F13" s="43" t="s">
        <v>517</v>
      </c>
      <c r="H13" s="8"/>
    </row>
    <row r="14" spans="1:11" x14ac:dyDescent="0.25">
      <c r="A14" s="8"/>
      <c r="B14" s="8"/>
      <c r="C14" s="8" t="s">
        <v>360</v>
      </c>
      <c r="H14" s="8"/>
    </row>
    <row r="15" spans="1:11" x14ac:dyDescent="0.25">
      <c r="A15" s="8"/>
      <c r="B15" s="8" t="s">
        <v>769</v>
      </c>
      <c r="C15" s="8"/>
      <c r="D15" s="30" t="s">
        <v>617</v>
      </c>
      <c r="E15" s="36" t="s">
        <v>401</v>
      </c>
      <c r="F15" s="24">
        <f>F16+F17+F18+F19+F20</f>
        <v>0</v>
      </c>
      <c r="H15" s="8"/>
    </row>
    <row r="16" spans="1:11" x14ac:dyDescent="0.25">
      <c r="A16" s="8"/>
      <c r="B16" s="8" t="s">
        <v>770</v>
      </c>
      <c r="C16" s="8"/>
      <c r="D16" s="44" t="s">
        <v>618</v>
      </c>
      <c r="E16" s="36" t="s">
        <v>402</v>
      </c>
      <c r="F16" s="25"/>
      <c r="H16" s="8"/>
    </row>
    <row r="17" spans="1:9" x14ac:dyDescent="0.25">
      <c r="A17" s="8"/>
      <c r="B17" s="8" t="s">
        <v>771</v>
      </c>
      <c r="C17" s="8"/>
      <c r="D17" s="44" t="s">
        <v>619</v>
      </c>
      <c r="E17" s="36" t="s">
        <v>403</v>
      </c>
      <c r="F17" s="25"/>
      <c r="H17" s="8"/>
    </row>
    <row r="18" spans="1:9" x14ac:dyDescent="0.25">
      <c r="A18" s="8"/>
      <c r="B18" s="8" t="s">
        <v>772</v>
      </c>
      <c r="C18" s="8"/>
      <c r="D18" s="44" t="s">
        <v>620</v>
      </c>
      <c r="E18" s="36" t="s">
        <v>404</v>
      </c>
      <c r="F18" s="25"/>
      <c r="H18" s="8"/>
    </row>
    <row r="19" spans="1:9" x14ac:dyDescent="0.25">
      <c r="A19" s="8"/>
      <c r="B19" s="8" t="s">
        <v>773</v>
      </c>
      <c r="C19" s="8"/>
      <c r="D19" s="44" t="s">
        <v>621</v>
      </c>
      <c r="E19" s="36" t="s">
        <v>405</v>
      </c>
      <c r="F19" s="25"/>
      <c r="H19" s="8"/>
    </row>
    <row r="20" spans="1:9" x14ac:dyDescent="0.25">
      <c r="A20" s="8"/>
      <c r="B20" s="8" t="s">
        <v>774</v>
      </c>
      <c r="C20" s="8"/>
      <c r="D20" s="44" t="s">
        <v>622</v>
      </c>
      <c r="E20" s="36" t="s">
        <v>406</v>
      </c>
      <c r="F20" s="25"/>
      <c r="H20" s="8"/>
    </row>
    <row r="21" spans="1:9" x14ac:dyDescent="0.25">
      <c r="A21" s="8"/>
      <c r="B21" s="8"/>
      <c r="C21" s="8" t="s">
        <v>360</v>
      </c>
      <c r="H21" s="8"/>
    </row>
    <row r="22" spans="1:9" x14ac:dyDescent="0.25">
      <c r="A22" s="8"/>
      <c r="B22" s="8"/>
      <c r="C22" s="8" t="s">
        <v>363</v>
      </c>
      <c r="D22" s="8"/>
      <c r="E22" s="8"/>
      <c r="F22" s="8"/>
      <c r="G22" s="8"/>
      <c r="H22" s="8" t="s">
        <v>364</v>
      </c>
    </row>
    <row r="26" spans="1:9" x14ac:dyDescent="0.25">
      <c r="A26" s="8"/>
      <c r="B26" s="8"/>
      <c r="C26" s="8" t="s">
        <v>839</v>
      </c>
      <c r="D26" s="8"/>
      <c r="E26" s="8"/>
      <c r="F26" s="8"/>
      <c r="G26" s="8"/>
      <c r="H26" s="8"/>
      <c r="I26" s="8"/>
    </row>
    <row r="27" spans="1:9" hidden="1" x14ac:dyDescent="0.25">
      <c r="A27" s="8"/>
      <c r="B27" s="8"/>
      <c r="C27" s="8"/>
      <c r="D27" s="8"/>
      <c r="E27" s="8" t="s">
        <v>525</v>
      </c>
      <c r="F27" s="8"/>
      <c r="G27" s="8"/>
      <c r="H27" s="8"/>
      <c r="I27" s="8"/>
    </row>
    <row r="28" spans="1:9" hidden="1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hidden="1" x14ac:dyDescent="0.25">
      <c r="A29" s="8"/>
      <c r="B29" s="8"/>
      <c r="C29" s="8" t="s">
        <v>361</v>
      </c>
      <c r="D29" s="8" t="s">
        <v>365</v>
      </c>
      <c r="E29" s="8" t="s">
        <v>365</v>
      </c>
      <c r="F29" s="8"/>
      <c r="G29" s="8"/>
      <c r="H29" s="8" t="s">
        <v>360</v>
      </c>
      <c r="I29" s="8" t="s">
        <v>362</v>
      </c>
    </row>
    <row r="30" spans="1:9" x14ac:dyDescent="0.25">
      <c r="A30" s="8"/>
      <c r="B30" s="8"/>
      <c r="C30" s="8" t="s">
        <v>398</v>
      </c>
      <c r="D30" s="64" t="s">
        <v>817</v>
      </c>
      <c r="E30" s="65"/>
      <c r="F30" s="65"/>
      <c r="G30" s="66"/>
      <c r="I30" s="8"/>
    </row>
    <row r="31" spans="1:9" ht="36" customHeight="1" x14ac:dyDescent="0.25">
      <c r="A31" s="8"/>
      <c r="B31" s="8"/>
      <c r="C31" s="8" t="s">
        <v>365</v>
      </c>
      <c r="D31" s="59" t="s">
        <v>614</v>
      </c>
      <c r="E31" s="59"/>
      <c r="F31" s="32" t="s">
        <v>623</v>
      </c>
      <c r="G31" s="32" t="s">
        <v>624</v>
      </c>
      <c r="I31" s="8"/>
    </row>
    <row r="32" spans="1:9" x14ac:dyDescent="0.25">
      <c r="A32" s="8" t="s">
        <v>525</v>
      </c>
      <c r="B32" s="8"/>
      <c r="C32" s="8" t="s">
        <v>365</v>
      </c>
      <c r="D32" s="60"/>
      <c r="E32" s="60"/>
      <c r="F32" s="32" t="s">
        <v>518</v>
      </c>
      <c r="G32" s="32" t="s">
        <v>519</v>
      </c>
      <c r="I32" s="8"/>
    </row>
    <row r="33" spans="1:9" x14ac:dyDescent="0.25">
      <c r="A33" s="8"/>
      <c r="B33" s="8"/>
      <c r="C33" s="8" t="s">
        <v>360</v>
      </c>
      <c r="I33" s="8"/>
    </row>
    <row r="34" spans="1:9" x14ac:dyDescent="0.25">
      <c r="A34" s="8"/>
      <c r="B34" s="8" t="s">
        <v>777</v>
      </c>
      <c r="C34" s="8"/>
      <c r="D34" s="45" t="s">
        <v>625</v>
      </c>
      <c r="E34" s="36" t="s">
        <v>407</v>
      </c>
      <c r="F34" s="25"/>
      <c r="G34" s="25"/>
      <c r="I34" s="8"/>
    </row>
    <row r="35" spans="1:9" x14ac:dyDescent="0.25">
      <c r="A35" s="8"/>
      <c r="B35" s="8" t="s">
        <v>778</v>
      </c>
      <c r="C35" s="8"/>
      <c r="D35" s="45" t="s">
        <v>626</v>
      </c>
      <c r="E35" s="36" t="s">
        <v>408</v>
      </c>
      <c r="F35" s="24">
        <f>F36+F37</f>
        <v>0</v>
      </c>
      <c r="G35" s="24">
        <f>G36+G37</f>
        <v>0</v>
      </c>
      <c r="I35" s="8"/>
    </row>
    <row r="36" spans="1:9" x14ac:dyDescent="0.25">
      <c r="A36" s="8"/>
      <c r="B36" s="8" t="s">
        <v>779</v>
      </c>
      <c r="C36" s="8"/>
      <c r="D36" s="41" t="s">
        <v>627</v>
      </c>
      <c r="E36" s="36" t="s">
        <v>409</v>
      </c>
      <c r="F36" s="25"/>
      <c r="G36" s="25"/>
      <c r="I36" s="8"/>
    </row>
    <row r="37" spans="1:9" x14ac:dyDescent="0.25">
      <c r="A37" s="8"/>
      <c r="B37" s="8" t="s">
        <v>780</v>
      </c>
      <c r="C37" s="8"/>
      <c r="D37" s="41" t="s">
        <v>628</v>
      </c>
      <c r="E37" s="36" t="s">
        <v>410</v>
      </c>
      <c r="F37" s="25"/>
      <c r="G37" s="25"/>
      <c r="I37" s="8"/>
    </row>
    <row r="38" spans="1:9" x14ac:dyDescent="0.25">
      <c r="A38" s="8"/>
      <c r="B38" s="8" t="s">
        <v>781</v>
      </c>
      <c r="C38" s="8"/>
      <c r="D38" s="45" t="s">
        <v>864</v>
      </c>
      <c r="E38" s="36" t="s">
        <v>411</v>
      </c>
      <c r="F38" s="25"/>
      <c r="G38" s="25"/>
      <c r="I38" s="8"/>
    </row>
    <row r="39" spans="1:9" x14ac:dyDescent="0.25">
      <c r="A39" s="8"/>
      <c r="B39" s="8" t="s">
        <v>782</v>
      </c>
      <c r="C39" s="8"/>
      <c r="D39" s="45" t="s">
        <v>865</v>
      </c>
      <c r="E39" s="36" t="s">
        <v>412</v>
      </c>
      <c r="F39" s="24">
        <f>F40+F41</f>
        <v>0</v>
      </c>
      <c r="G39" s="24">
        <f>G40+G41</f>
        <v>0</v>
      </c>
      <c r="I39" s="8"/>
    </row>
    <row r="40" spans="1:9" x14ac:dyDescent="0.25">
      <c r="A40" s="8"/>
      <c r="B40" s="8" t="s">
        <v>783</v>
      </c>
      <c r="C40" s="8"/>
      <c r="D40" s="41" t="s">
        <v>866</v>
      </c>
      <c r="E40" s="36" t="s">
        <v>413</v>
      </c>
      <c r="F40" s="25"/>
      <c r="G40" s="25"/>
      <c r="I40" s="8"/>
    </row>
    <row r="41" spans="1:9" x14ac:dyDescent="0.25">
      <c r="A41" s="8"/>
      <c r="B41" s="8" t="s">
        <v>784</v>
      </c>
      <c r="C41" s="8"/>
      <c r="D41" s="41" t="s">
        <v>867</v>
      </c>
      <c r="E41" s="36" t="s">
        <v>414</v>
      </c>
      <c r="F41" s="25"/>
      <c r="G41" s="25"/>
      <c r="I41" s="8"/>
    </row>
    <row r="42" spans="1:9" x14ac:dyDescent="0.25">
      <c r="A42" s="8"/>
      <c r="B42" s="8" t="s">
        <v>805</v>
      </c>
      <c r="C42" s="8"/>
      <c r="D42" s="45" t="s">
        <v>868</v>
      </c>
      <c r="E42" s="36" t="s">
        <v>415</v>
      </c>
      <c r="F42" s="24">
        <f>F43+F44</f>
        <v>0</v>
      </c>
      <c r="G42" s="24">
        <f>G43+G44</f>
        <v>0</v>
      </c>
      <c r="I42" s="8"/>
    </row>
    <row r="43" spans="1:9" x14ac:dyDescent="0.25">
      <c r="A43" s="8"/>
      <c r="B43" s="8" t="s">
        <v>785</v>
      </c>
      <c r="C43" s="8"/>
      <c r="D43" s="41" t="s">
        <v>869</v>
      </c>
      <c r="E43" s="36" t="s">
        <v>416</v>
      </c>
      <c r="F43" s="25"/>
      <c r="G43" s="25"/>
      <c r="I43" s="8"/>
    </row>
    <row r="44" spans="1:9" x14ac:dyDescent="0.25">
      <c r="A44" s="8"/>
      <c r="B44" s="8" t="s">
        <v>786</v>
      </c>
      <c r="C44" s="8"/>
      <c r="D44" s="41" t="s">
        <v>870</v>
      </c>
      <c r="E44" s="36" t="s">
        <v>417</v>
      </c>
      <c r="F44" s="25"/>
      <c r="G44" s="25"/>
      <c r="I44" s="8"/>
    </row>
    <row r="45" spans="1:9" x14ac:dyDescent="0.25">
      <c r="A45" s="8"/>
      <c r="B45" s="8" t="s">
        <v>787</v>
      </c>
      <c r="C45" s="8"/>
      <c r="D45" s="45" t="s">
        <v>871</v>
      </c>
      <c r="E45" s="36" t="s">
        <v>418</v>
      </c>
      <c r="F45" s="25"/>
      <c r="G45" s="25"/>
      <c r="I45" s="8"/>
    </row>
    <row r="46" spans="1:9" x14ac:dyDescent="0.25">
      <c r="A46" s="8"/>
      <c r="B46" s="8" t="s">
        <v>788</v>
      </c>
      <c r="C46" s="8"/>
      <c r="D46" s="45" t="s">
        <v>872</v>
      </c>
      <c r="E46" s="36" t="s">
        <v>419</v>
      </c>
      <c r="F46" s="24">
        <f>F34+F35+F38+F39+F42+F45</f>
        <v>0</v>
      </c>
      <c r="G46" s="24">
        <f>G34+G35+G38+G39+G42+G45</f>
        <v>0</v>
      </c>
      <c r="I46" s="8"/>
    </row>
    <row r="47" spans="1:9" x14ac:dyDescent="0.25">
      <c r="A47" s="8"/>
      <c r="B47" s="8" t="s">
        <v>788</v>
      </c>
      <c r="C47" s="8"/>
      <c r="D47" s="45" t="s">
        <v>629</v>
      </c>
      <c r="E47" s="36" t="s">
        <v>420</v>
      </c>
      <c r="F47" s="25"/>
      <c r="G47" s="25"/>
      <c r="I47" s="8"/>
    </row>
    <row r="48" spans="1:9" x14ac:dyDescent="0.25">
      <c r="A48" s="8"/>
      <c r="B48" s="8"/>
      <c r="C48" s="8" t="s">
        <v>360</v>
      </c>
      <c r="I48" s="8"/>
    </row>
    <row r="49" spans="1:9" x14ac:dyDescent="0.25">
      <c r="A49" s="8"/>
      <c r="B49" s="8"/>
      <c r="C49" s="8" t="s">
        <v>363</v>
      </c>
      <c r="D49" s="8"/>
      <c r="E49" s="8"/>
      <c r="F49" s="8"/>
      <c r="G49" s="8"/>
      <c r="H49" s="8"/>
      <c r="I49" s="8" t="s">
        <v>364</v>
      </c>
    </row>
  </sheetData>
  <mergeCells count="7">
    <mergeCell ref="E1:K1"/>
    <mergeCell ref="D12:D13"/>
    <mergeCell ref="E12:E13"/>
    <mergeCell ref="D11:F11"/>
    <mergeCell ref="E31:E32"/>
    <mergeCell ref="D31:D32"/>
    <mergeCell ref="D30:G30"/>
  </mergeCells>
  <dataValidations count="34">
    <dataValidation type="decimal" allowBlank="1" showInputMessage="1" showErrorMessage="1" errorTitle="Input Error" error="Please enter a Whole Number between -999999999999999 and 999999999999999" sqref="F1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7">
      <formula1>-999999999999999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05"/>
  <sheetViews>
    <sheetView showGridLines="0" topLeftCell="D1" workbookViewId="0">
      <selection activeCell="G27" sqref="G27:H27"/>
    </sheetView>
  </sheetViews>
  <sheetFormatPr defaultRowHeight="15" x14ac:dyDescent="0.25"/>
  <cols>
    <col min="1" max="3" width="0" hidden="1" customWidth="1"/>
    <col min="4" max="4" width="65.7109375" customWidth="1"/>
    <col min="5" max="9" width="20.7109375" customWidth="1"/>
  </cols>
  <sheetData>
    <row r="1" spans="1:11" ht="35.1" customHeight="1" x14ac:dyDescent="0.25">
      <c r="A1" s="4" t="s">
        <v>634</v>
      </c>
      <c r="E1" s="52" t="s">
        <v>862</v>
      </c>
      <c r="F1" s="53"/>
      <c r="G1" s="53"/>
      <c r="H1" s="53"/>
      <c r="I1" s="53"/>
      <c r="J1" s="53"/>
      <c r="K1" s="53"/>
    </row>
    <row r="3" spans="1:11" x14ac:dyDescent="0.25">
      <c r="D3" s="7" t="s">
        <v>822</v>
      </c>
    </row>
    <row r="5" spans="1:11" s="17" customFormat="1" x14ac:dyDescent="0.25">
      <c r="D5" s="19" t="s">
        <v>842</v>
      </c>
    </row>
    <row r="6" spans="1:11" s="17" customFormat="1" x14ac:dyDescent="0.25"/>
    <row r="7" spans="1:11" x14ac:dyDescent="0.25">
      <c r="A7" s="8"/>
      <c r="B7" s="8"/>
      <c r="C7" s="8" t="s">
        <v>823</v>
      </c>
      <c r="D7" s="8"/>
      <c r="E7" s="8"/>
      <c r="F7" s="8"/>
      <c r="G7" s="8"/>
      <c r="H7" s="8"/>
      <c r="I7" s="8"/>
      <c r="J7" s="8"/>
      <c r="K7" s="8"/>
    </row>
    <row r="8" spans="1:11" hidden="1" x14ac:dyDescent="0.25">
      <c r="A8" s="8"/>
      <c r="B8" s="8"/>
      <c r="C8" s="8"/>
      <c r="D8" s="8"/>
      <c r="E8" s="8" t="s">
        <v>525</v>
      </c>
      <c r="F8" s="8" t="s">
        <v>795</v>
      </c>
      <c r="G8" s="8" t="s">
        <v>796</v>
      </c>
      <c r="H8" s="8" t="s">
        <v>797</v>
      </c>
      <c r="I8" s="8" t="s">
        <v>798</v>
      </c>
      <c r="J8" s="8"/>
      <c r="K8" s="8"/>
    </row>
    <row r="9" spans="1:11" hidden="1" x14ac:dyDescent="0.25">
      <c r="A9" s="8"/>
      <c r="B9" s="8"/>
      <c r="C9" s="8"/>
      <c r="D9" s="8"/>
      <c r="E9" s="8"/>
      <c r="F9" s="8" t="s">
        <v>799</v>
      </c>
      <c r="G9" s="8" t="s">
        <v>799</v>
      </c>
      <c r="H9" s="8" t="s">
        <v>799</v>
      </c>
      <c r="I9" s="8" t="s">
        <v>799</v>
      </c>
      <c r="J9" s="8"/>
      <c r="K9" s="8"/>
    </row>
    <row r="10" spans="1:11" hidden="1" x14ac:dyDescent="0.25">
      <c r="A10" s="8"/>
      <c r="B10" s="8"/>
      <c r="C10" s="8" t="s">
        <v>361</v>
      </c>
      <c r="D10" s="8" t="s">
        <v>365</v>
      </c>
      <c r="E10" s="8" t="s">
        <v>365</v>
      </c>
      <c r="F10" s="8"/>
      <c r="G10" s="8"/>
      <c r="H10" s="8"/>
      <c r="I10" s="8"/>
      <c r="J10" s="8" t="s">
        <v>360</v>
      </c>
      <c r="K10" s="8" t="s">
        <v>362</v>
      </c>
    </row>
    <row r="11" spans="1:11" x14ac:dyDescent="0.25">
      <c r="A11" s="8"/>
      <c r="B11" s="8"/>
      <c r="C11" s="8" t="s">
        <v>398</v>
      </c>
      <c r="D11" s="64" t="s">
        <v>815</v>
      </c>
      <c r="E11" s="65"/>
      <c r="F11" s="65"/>
      <c r="G11" s="65"/>
      <c r="H11" s="65"/>
      <c r="I11" s="66"/>
      <c r="K11" s="8"/>
    </row>
    <row r="12" spans="1:11" x14ac:dyDescent="0.25">
      <c r="A12" s="8"/>
      <c r="B12" s="8"/>
      <c r="C12" s="8" t="s">
        <v>365</v>
      </c>
      <c r="D12" s="74" t="s">
        <v>614</v>
      </c>
      <c r="E12" s="75"/>
      <c r="F12" s="72" t="s">
        <v>630</v>
      </c>
      <c r="G12" s="73"/>
      <c r="H12" s="72" t="s">
        <v>631</v>
      </c>
      <c r="I12" s="73"/>
      <c r="K12" s="8"/>
    </row>
    <row r="13" spans="1:11" x14ac:dyDescent="0.25">
      <c r="A13" s="8"/>
      <c r="B13" s="8"/>
      <c r="C13" s="8" t="s">
        <v>365</v>
      </c>
      <c r="D13" s="76"/>
      <c r="E13" s="77"/>
      <c r="F13" s="32" t="s">
        <v>632</v>
      </c>
      <c r="G13" s="32" t="s">
        <v>633</v>
      </c>
      <c r="H13" s="32" t="s">
        <v>632</v>
      </c>
      <c r="I13" s="32" t="s">
        <v>633</v>
      </c>
      <c r="K13" s="8"/>
    </row>
    <row r="14" spans="1:11" x14ac:dyDescent="0.25">
      <c r="A14" s="8" t="s">
        <v>525</v>
      </c>
      <c r="B14" s="8"/>
      <c r="C14" s="8" t="s">
        <v>365</v>
      </c>
      <c r="D14" s="78"/>
      <c r="E14" s="79"/>
      <c r="F14" s="32" t="s">
        <v>517</v>
      </c>
      <c r="G14" s="32" t="s">
        <v>518</v>
      </c>
      <c r="H14" s="32" t="s">
        <v>519</v>
      </c>
      <c r="I14" s="32" t="s">
        <v>528</v>
      </c>
      <c r="K14" s="8"/>
    </row>
    <row r="15" spans="1:11" x14ac:dyDescent="0.25">
      <c r="A15" s="8"/>
      <c r="B15" s="8"/>
      <c r="C15" s="8" t="s">
        <v>360</v>
      </c>
      <c r="K15" s="8"/>
    </row>
    <row r="16" spans="1:11" ht="15" customHeight="1" x14ac:dyDescent="0.25">
      <c r="A16" s="8"/>
      <c r="B16" s="8"/>
      <c r="C16" s="8"/>
      <c r="D16" s="46" t="s">
        <v>804</v>
      </c>
      <c r="E16" s="45"/>
      <c r="F16" s="5"/>
      <c r="G16" s="5"/>
      <c r="H16" s="5"/>
      <c r="I16" s="5"/>
      <c r="K16" s="8"/>
    </row>
    <row r="17" spans="1:11" x14ac:dyDescent="0.25">
      <c r="A17" s="8"/>
      <c r="B17" s="8"/>
      <c r="C17" s="8"/>
      <c r="D17" s="37" t="s">
        <v>635</v>
      </c>
      <c r="E17" s="36" t="s">
        <v>401</v>
      </c>
      <c r="F17" s="27">
        <f>SUM(E31:E32)</f>
        <v>0</v>
      </c>
      <c r="G17" s="24">
        <f>SUM(F31:F32)</f>
        <v>0</v>
      </c>
      <c r="H17" s="27">
        <f>SUM(G31:G32)</f>
        <v>0</v>
      </c>
      <c r="I17" s="24">
        <f>SUM(H31:H32)</f>
        <v>0</v>
      </c>
      <c r="K17" s="8"/>
    </row>
    <row r="18" spans="1:11" x14ac:dyDescent="0.25">
      <c r="A18" s="8"/>
      <c r="B18" s="8"/>
      <c r="C18" s="8" t="s">
        <v>360</v>
      </c>
      <c r="K18" s="8"/>
    </row>
    <row r="19" spans="1:11" x14ac:dyDescent="0.25">
      <c r="A19" s="8"/>
      <c r="B19" s="8"/>
      <c r="C19" s="8" t="s">
        <v>363</v>
      </c>
      <c r="D19" s="8"/>
      <c r="E19" s="8"/>
      <c r="F19" s="8"/>
      <c r="G19" s="8"/>
      <c r="H19" s="8"/>
      <c r="I19" s="8"/>
      <c r="J19" s="8"/>
      <c r="K19" s="8" t="s">
        <v>364</v>
      </c>
    </row>
    <row r="22" spans="1:11" x14ac:dyDescent="0.25">
      <c r="A22" s="8"/>
      <c r="B22" s="8"/>
      <c r="C22" s="8" t="s">
        <v>636</v>
      </c>
      <c r="D22" s="8"/>
      <c r="E22" s="8"/>
      <c r="F22" s="8"/>
      <c r="G22" s="8"/>
      <c r="H22" s="8"/>
      <c r="I22" s="8"/>
      <c r="J22" s="8"/>
    </row>
    <row r="23" spans="1:11" hidden="1" x14ac:dyDescent="0.25">
      <c r="A23" s="8"/>
      <c r="B23" s="8"/>
      <c r="C23" s="8"/>
      <c r="D23" s="8"/>
      <c r="E23" s="8" t="s">
        <v>795</v>
      </c>
      <c r="F23" s="8" t="s">
        <v>796</v>
      </c>
      <c r="G23" s="8" t="s">
        <v>797</v>
      </c>
      <c r="H23" s="8" t="s">
        <v>798</v>
      </c>
      <c r="I23" s="8"/>
      <c r="J23" s="8"/>
    </row>
    <row r="24" spans="1:11" hidden="1" x14ac:dyDescent="0.25">
      <c r="A24" s="8"/>
      <c r="B24" s="8"/>
      <c r="C24" s="8"/>
      <c r="D24" s="8" t="s">
        <v>801</v>
      </c>
      <c r="E24" s="8" t="s">
        <v>799</v>
      </c>
      <c r="F24" s="8" t="s">
        <v>799</v>
      </c>
      <c r="G24" s="8" t="s">
        <v>799</v>
      </c>
      <c r="H24" s="8" t="s">
        <v>799</v>
      </c>
      <c r="I24" s="8"/>
      <c r="J24" s="8"/>
    </row>
    <row r="25" spans="1:11" hidden="1" x14ac:dyDescent="0.25">
      <c r="A25" s="8"/>
      <c r="B25" s="8"/>
      <c r="C25" s="8" t="s">
        <v>361</v>
      </c>
      <c r="D25" s="8" t="s">
        <v>800</v>
      </c>
      <c r="E25" s="8"/>
      <c r="F25" s="8"/>
      <c r="G25" s="8"/>
      <c r="H25" s="8"/>
      <c r="I25" s="8" t="s">
        <v>360</v>
      </c>
      <c r="J25" s="8" t="s">
        <v>362</v>
      </c>
    </row>
    <row r="26" spans="1:11" x14ac:dyDescent="0.25">
      <c r="A26" s="8"/>
      <c r="B26" s="8"/>
      <c r="C26" s="8" t="s">
        <v>398</v>
      </c>
      <c r="D26" s="64" t="s">
        <v>815</v>
      </c>
      <c r="E26" s="65"/>
      <c r="F26" s="65"/>
      <c r="G26" s="65"/>
      <c r="H26" s="66"/>
      <c r="J26" s="8"/>
    </row>
    <row r="27" spans="1:11" x14ac:dyDescent="0.25">
      <c r="A27" s="8"/>
      <c r="B27" s="8"/>
      <c r="C27" s="8" t="s">
        <v>365</v>
      </c>
      <c r="D27" s="59" t="s">
        <v>614</v>
      </c>
      <c r="E27" s="72" t="s">
        <v>630</v>
      </c>
      <c r="F27" s="73"/>
      <c r="G27" s="72" t="s">
        <v>631</v>
      </c>
      <c r="H27" s="73"/>
      <c r="J27" s="8"/>
    </row>
    <row r="28" spans="1:11" x14ac:dyDescent="0.25">
      <c r="A28" s="8"/>
      <c r="B28" s="8"/>
      <c r="C28" s="8" t="s">
        <v>365</v>
      </c>
      <c r="D28" s="80"/>
      <c r="E28" s="32" t="s">
        <v>632</v>
      </c>
      <c r="F28" s="32" t="s">
        <v>633</v>
      </c>
      <c r="G28" s="32" t="s">
        <v>632</v>
      </c>
      <c r="H28" s="32" t="s">
        <v>633</v>
      </c>
      <c r="J28" s="8"/>
    </row>
    <row r="29" spans="1:11" x14ac:dyDescent="0.25">
      <c r="A29" s="8" t="s">
        <v>525</v>
      </c>
      <c r="B29" s="8"/>
      <c r="C29" s="8" t="s">
        <v>365</v>
      </c>
      <c r="D29" s="60"/>
      <c r="E29" s="32" t="s">
        <v>529</v>
      </c>
      <c r="F29" s="32" t="s">
        <v>530</v>
      </c>
      <c r="G29" s="32" t="s">
        <v>531</v>
      </c>
      <c r="H29" s="32" t="s">
        <v>532</v>
      </c>
      <c r="J29" s="8"/>
    </row>
    <row r="30" spans="1:11" x14ac:dyDescent="0.25">
      <c r="A30" s="8"/>
      <c r="B30" s="8"/>
      <c r="C30" s="8" t="s">
        <v>360</v>
      </c>
      <c r="J30" s="8"/>
    </row>
    <row r="31" spans="1:11" x14ac:dyDescent="0.25">
      <c r="A31" s="8"/>
      <c r="B31" s="8"/>
      <c r="C31" s="8"/>
      <c r="D31" s="6"/>
      <c r="E31" s="28"/>
      <c r="F31" s="25"/>
      <c r="G31" s="28"/>
      <c r="H31" s="25"/>
      <c r="J31" s="8"/>
    </row>
    <row r="32" spans="1:11" x14ac:dyDescent="0.25">
      <c r="A32" s="8"/>
      <c r="B32" s="8"/>
      <c r="C32" s="8" t="s">
        <v>360</v>
      </c>
      <c r="J32" s="8"/>
    </row>
    <row r="33" spans="1:10" x14ac:dyDescent="0.25">
      <c r="A33" s="8"/>
      <c r="B33" s="8"/>
      <c r="C33" s="8" t="s">
        <v>363</v>
      </c>
      <c r="D33" s="8"/>
      <c r="E33" s="8"/>
      <c r="F33" s="8"/>
      <c r="G33" s="8"/>
      <c r="H33" s="8"/>
      <c r="I33" s="8"/>
      <c r="J33" s="8" t="s">
        <v>364</v>
      </c>
    </row>
    <row r="40" spans="1:10" x14ac:dyDescent="0.25">
      <c r="A40" s="8"/>
      <c r="B40" s="8"/>
      <c r="C40" s="8" t="s">
        <v>637</v>
      </c>
      <c r="D40" s="8"/>
      <c r="E40" s="8"/>
      <c r="F40" s="8"/>
      <c r="G40" s="8"/>
      <c r="H40" s="8"/>
    </row>
    <row r="41" spans="1:10" hidden="1" x14ac:dyDescent="0.25">
      <c r="A41" s="8"/>
      <c r="B41" s="8"/>
      <c r="C41" s="8"/>
      <c r="D41" s="8"/>
      <c r="E41" s="8" t="s">
        <v>525</v>
      </c>
      <c r="F41" s="8" t="s">
        <v>793</v>
      </c>
      <c r="G41" s="8"/>
      <c r="H41" s="8"/>
    </row>
    <row r="42" spans="1:10" hidden="1" x14ac:dyDescent="0.25">
      <c r="A42" s="8"/>
      <c r="B42" s="8"/>
      <c r="C42" s="8"/>
      <c r="D42" s="8"/>
      <c r="E42" s="8"/>
      <c r="F42" s="8" t="s">
        <v>799</v>
      </c>
      <c r="G42" s="8"/>
      <c r="H42" s="8"/>
    </row>
    <row r="43" spans="1:10" hidden="1" x14ac:dyDescent="0.25">
      <c r="A43" s="8"/>
      <c r="B43" s="8"/>
      <c r="C43" s="8" t="s">
        <v>361</v>
      </c>
      <c r="D43" s="8" t="s">
        <v>365</v>
      </c>
      <c r="E43" s="8" t="s">
        <v>365</v>
      </c>
      <c r="F43" s="8"/>
      <c r="G43" s="8" t="s">
        <v>360</v>
      </c>
      <c r="H43" s="8" t="s">
        <v>362</v>
      </c>
    </row>
    <row r="44" spans="1:10" x14ac:dyDescent="0.25">
      <c r="A44" s="8"/>
      <c r="B44" s="8"/>
      <c r="C44" s="8" t="s">
        <v>398</v>
      </c>
      <c r="D44" s="64" t="s">
        <v>815</v>
      </c>
      <c r="E44" s="65"/>
      <c r="F44" s="66"/>
      <c r="H44" s="8"/>
    </row>
    <row r="45" spans="1:10" x14ac:dyDescent="0.25">
      <c r="A45" s="8"/>
      <c r="B45" s="8"/>
      <c r="C45" s="8" t="s">
        <v>365</v>
      </c>
      <c r="D45" s="59" t="s">
        <v>614</v>
      </c>
      <c r="E45" s="59"/>
      <c r="F45" s="32" t="s">
        <v>633</v>
      </c>
      <c r="H45" s="8"/>
    </row>
    <row r="46" spans="1:10" x14ac:dyDescent="0.25">
      <c r="A46" s="8" t="s">
        <v>525</v>
      </c>
      <c r="B46" s="8"/>
      <c r="C46" s="8" t="s">
        <v>365</v>
      </c>
      <c r="D46" s="60"/>
      <c r="E46" s="60"/>
      <c r="F46" s="32" t="s">
        <v>533</v>
      </c>
      <c r="H46" s="8"/>
    </row>
    <row r="47" spans="1:10" x14ac:dyDescent="0.25">
      <c r="A47" s="8"/>
      <c r="B47" s="8"/>
      <c r="C47" s="8" t="s">
        <v>360</v>
      </c>
      <c r="H47" s="8"/>
    </row>
    <row r="48" spans="1:10" x14ac:dyDescent="0.25">
      <c r="A48" s="8"/>
      <c r="B48" s="8"/>
      <c r="C48" s="9"/>
      <c r="D48" s="37" t="s">
        <v>638</v>
      </c>
      <c r="E48" s="36" t="s">
        <v>402</v>
      </c>
      <c r="F48" s="25"/>
      <c r="H48" s="8"/>
    </row>
    <row r="49" spans="1:11" x14ac:dyDescent="0.25">
      <c r="A49" s="8"/>
      <c r="B49" s="8"/>
      <c r="C49" s="8" t="s">
        <v>360</v>
      </c>
      <c r="H49" s="8"/>
    </row>
    <row r="50" spans="1:11" x14ac:dyDescent="0.25">
      <c r="A50" s="8"/>
      <c r="B50" s="8"/>
      <c r="C50" s="8" t="s">
        <v>363</v>
      </c>
      <c r="D50" s="8"/>
      <c r="E50" s="8"/>
      <c r="F50" s="8"/>
      <c r="G50" s="8"/>
      <c r="H50" s="8" t="s">
        <v>364</v>
      </c>
    </row>
    <row r="58" spans="1:11" x14ac:dyDescent="0.25">
      <c r="A58" s="8"/>
      <c r="B58" s="8"/>
      <c r="C58" s="8" t="s">
        <v>824</v>
      </c>
      <c r="D58" s="8"/>
      <c r="E58" s="8"/>
      <c r="F58" s="8"/>
      <c r="G58" s="8"/>
      <c r="H58" s="8"/>
      <c r="I58" s="8"/>
      <c r="J58" s="8"/>
      <c r="K58" s="8"/>
    </row>
    <row r="59" spans="1:11" hidden="1" x14ac:dyDescent="0.25">
      <c r="A59" s="8"/>
      <c r="B59" s="8"/>
      <c r="C59" s="8"/>
      <c r="D59" s="8"/>
      <c r="E59" s="8" t="s">
        <v>525</v>
      </c>
      <c r="F59" s="8" t="s">
        <v>795</v>
      </c>
      <c r="G59" s="8" t="s">
        <v>796</v>
      </c>
      <c r="H59" s="8" t="s">
        <v>797</v>
      </c>
      <c r="I59" s="8" t="s">
        <v>798</v>
      </c>
      <c r="J59" s="8"/>
      <c r="K59" s="8"/>
    </row>
    <row r="60" spans="1:11" hidden="1" x14ac:dyDescent="0.25">
      <c r="A60" s="8"/>
      <c r="B60" s="8"/>
      <c r="C60" s="8"/>
      <c r="D60" s="8"/>
      <c r="E60" s="8"/>
      <c r="F60" s="8" t="s">
        <v>794</v>
      </c>
      <c r="G60" s="8" t="s">
        <v>794</v>
      </c>
      <c r="H60" s="8" t="s">
        <v>794</v>
      </c>
      <c r="I60" s="8" t="s">
        <v>794</v>
      </c>
      <c r="J60" s="8"/>
      <c r="K60" s="8"/>
    </row>
    <row r="61" spans="1:11" hidden="1" x14ac:dyDescent="0.25">
      <c r="A61" s="8"/>
      <c r="B61" s="8"/>
      <c r="C61" s="8" t="s">
        <v>361</v>
      </c>
      <c r="D61" s="8" t="s">
        <v>365</v>
      </c>
      <c r="E61" s="8" t="s">
        <v>365</v>
      </c>
      <c r="F61" s="8"/>
      <c r="G61" s="8"/>
      <c r="H61" s="8"/>
      <c r="I61" s="8"/>
      <c r="J61" s="8" t="s">
        <v>360</v>
      </c>
      <c r="K61" s="8" t="s">
        <v>362</v>
      </c>
    </row>
    <row r="62" spans="1:11" x14ac:dyDescent="0.25">
      <c r="A62" s="8"/>
      <c r="B62" s="8"/>
      <c r="C62" s="8" t="s">
        <v>398</v>
      </c>
      <c r="D62" s="64" t="s">
        <v>819</v>
      </c>
      <c r="E62" s="65"/>
      <c r="F62" s="65"/>
      <c r="G62" s="65"/>
      <c r="H62" s="65"/>
      <c r="I62" s="66"/>
      <c r="K62" s="8"/>
    </row>
    <row r="63" spans="1:11" x14ac:dyDescent="0.25">
      <c r="A63" s="8"/>
      <c r="B63" s="8"/>
      <c r="C63" s="8" t="s">
        <v>365</v>
      </c>
      <c r="D63" s="59" t="s">
        <v>614</v>
      </c>
      <c r="E63" s="81"/>
      <c r="F63" s="72" t="s">
        <v>630</v>
      </c>
      <c r="G63" s="73"/>
      <c r="H63" s="72" t="s">
        <v>631</v>
      </c>
      <c r="I63" s="73"/>
      <c r="K63" s="8"/>
    </row>
    <row r="64" spans="1:11" x14ac:dyDescent="0.25">
      <c r="A64" s="8"/>
      <c r="B64" s="8"/>
      <c r="C64" s="8" t="s">
        <v>365</v>
      </c>
      <c r="D64" s="80"/>
      <c r="E64" s="82"/>
      <c r="F64" s="32" t="s">
        <v>632</v>
      </c>
      <c r="G64" s="32" t="s">
        <v>639</v>
      </c>
      <c r="H64" s="32" t="s">
        <v>632</v>
      </c>
      <c r="I64" s="32" t="s">
        <v>639</v>
      </c>
      <c r="K64" s="8"/>
    </row>
    <row r="65" spans="1:11" x14ac:dyDescent="0.25">
      <c r="A65" s="8" t="s">
        <v>525</v>
      </c>
      <c r="B65" s="8"/>
      <c r="C65" s="8" t="s">
        <v>365</v>
      </c>
      <c r="D65" s="60"/>
      <c r="E65" s="83"/>
      <c r="F65" s="32" t="s">
        <v>534</v>
      </c>
      <c r="G65" s="32" t="s">
        <v>535</v>
      </c>
      <c r="H65" s="32" t="s">
        <v>536</v>
      </c>
      <c r="I65" s="32" t="s">
        <v>537</v>
      </c>
      <c r="K65" s="8"/>
    </row>
    <row r="66" spans="1:11" x14ac:dyDescent="0.25">
      <c r="A66" s="8"/>
      <c r="B66" s="8"/>
      <c r="C66" s="8" t="s">
        <v>360</v>
      </c>
      <c r="K66" s="8"/>
    </row>
    <row r="67" spans="1:11" x14ac:dyDescent="0.25">
      <c r="A67" s="8"/>
      <c r="B67" s="8"/>
      <c r="C67" s="8"/>
      <c r="D67" s="47" t="s">
        <v>818</v>
      </c>
      <c r="E67" s="48"/>
      <c r="F67" s="5"/>
      <c r="G67" s="5"/>
      <c r="H67" s="5"/>
      <c r="I67" s="5"/>
      <c r="K67" s="8"/>
    </row>
    <row r="68" spans="1:11" x14ac:dyDescent="0.25">
      <c r="A68" s="8"/>
      <c r="B68" s="8"/>
      <c r="C68" s="8"/>
      <c r="D68" s="37" t="s">
        <v>635</v>
      </c>
      <c r="E68" s="36" t="s">
        <v>403</v>
      </c>
      <c r="F68" s="27">
        <f>SUM(E86:E87)</f>
        <v>0</v>
      </c>
      <c r="G68" s="24">
        <f>SUM(F86:F87)</f>
        <v>0</v>
      </c>
      <c r="H68" s="27">
        <f>SUM(G86:G87)</f>
        <v>0</v>
      </c>
      <c r="I68" s="24">
        <f>SUM(H86:H87)</f>
        <v>0</v>
      </c>
      <c r="K68" s="8"/>
    </row>
    <row r="69" spans="1:11" x14ac:dyDescent="0.25">
      <c r="A69" s="8"/>
      <c r="B69" s="8"/>
      <c r="C69" s="8" t="s">
        <v>360</v>
      </c>
      <c r="K69" s="8"/>
    </row>
    <row r="70" spans="1:11" x14ac:dyDescent="0.25">
      <c r="A70" s="8"/>
      <c r="B70" s="8"/>
      <c r="C70" s="8" t="s">
        <v>363</v>
      </c>
      <c r="D70" s="8"/>
      <c r="E70" s="8"/>
      <c r="F70" s="8"/>
      <c r="G70" s="8"/>
      <c r="H70" s="8"/>
      <c r="I70" s="8"/>
      <c r="J70" s="8"/>
      <c r="K70" s="8" t="s">
        <v>364</v>
      </c>
    </row>
    <row r="77" spans="1:11" ht="14.25" customHeight="1" x14ac:dyDescent="0.25">
      <c r="A77" s="8"/>
      <c r="B77" s="8"/>
      <c r="C77" s="8" t="s">
        <v>640</v>
      </c>
      <c r="D77" s="8"/>
      <c r="E77" s="8"/>
      <c r="F77" s="8"/>
      <c r="G77" s="8"/>
      <c r="H77" s="8"/>
      <c r="I77" s="8"/>
      <c r="J77" s="8"/>
    </row>
    <row r="78" spans="1:11" hidden="1" x14ac:dyDescent="0.25">
      <c r="A78" s="8"/>
      <c r="B78" s="8"/>
      <c r="C78" s="8"/>
      <c r="D78" s="8"/>
      <c r="E78" s="8" t="s">
        <v>795</v>
      </c>
      <c r="F78" s="8" t="s">
        <v>796</v>
      </c>
      <c r="G78" s="8" t="s">
        <v>797</v>
      </c>
      <c r="H78" s="8" t="s">
        <v>798</v>
      </c>
      <c r="I78" s="8"/>
      <c r="J78" s="8"/>
    </row>
    <row r="79" spans="1:11" hidden="1" x14ac:dyDescent="0.25">
      <c r="A79" s="8"/>
      <c r="B79" s="8"/>
      <c r="C79" s="8"/>
      <c r="D79" s="8" t="s">
        <v>801</v>
      </c>
      <c r="E79" s="8" t="s">
        <v>794</v>
      </c>
      <c r="F79" s="8" t="s">
        <v>794</v>
      </c>
      <c r="G79" s="8" t="s">
        <v>794</v>
      </c>
      <c r="H79" s="8" t="s">
        <v>794</v>
      </c>
      <c r="I79" s="8"/>
      <c r="J79" s="8"/>
    </row>
    <row r="80" spans="1:11" hidden="1" x14ac:dyDescent="0.25">
      <c r="A80" s="8"/>
      <c r="B80" s="8"/>
      <c r="C80" s="8" t="s">
        <v>361</v>
      </c>
      <c r="D80" s="8" t="s">
        <v>800</v>
      </c>
      <c r="E80" s="8"/>
      <c r="F80" s="8"/>
      <c r="G80" s="8"/>
      <c r="H80" s="8"/>
      <c r="I80" s="8" t="s">
        <v>360</v>
      </c>
      <c r="J80" s="8" t="s">
        <v>362</v>
      </c>
    </row>
    <row r="81" spans="1:10" x14ac:dyDescent="0.25">
      <c r="A81" s="8"/>
      <c r="B81" s="8"/>
      <c r="C81" s="8" t="s">
        <v>398</v>
      </c>
      <c r="D81" s="64" t="s">
        <v>819</v>
      </c>
      <c r="E81" s="65"/>
      <c r="F81" s="65"/>
      <c r="G81" s="65"/>
      <c r="H81" s="66"/>
      <c r="J81" s="8"/>
    </row>
    <row r="82" spans="1:10" x14ac:dyDescent="0.25">
      <c r="A82" s="8"/>
      <c r="B82" s="8"/>
      <c r="C82" s="8" t="s">
        <v>365</v>
      </c>
      <c r="D82" s="59" t="s">
        <v>614</v>
      </c>
      <c r="E82" s="72" t="s">
        <v>630</v>
      </c>
      <c r="F82" s="73"/>
      <c r="G82" s="72" t="s">
        <v>631</v>
      </c>
      <c r="H82" s="73"/>
      <c r="J82" s="8"/>
    </row>
    <row r="83" spans="1:10" x14ac:dyDescent="0.25">
      <c r="A83" s="8"/>
      <c r="B83" s="8"/>
      <c r="C83" s="8" t="s">
        <v>365</v>
      </c>
      <c r="D83" s="80"/>
      <c r="E83" s="49" t="s">
        <v>632</v>
      </c>
      <c r="F83" s="49" t="s">
        <v>633</v>
      </c>
      <c r="G83" s="49" t="s">
        <v>632</v>
      </c>
      <c r="H83" s="49" t="s">
        <v>633</v>
      </c>
      <c r="J83" s="8"/>
    </row>
    <row r="84" spans="1:10" x14ac:dyDescent="0.25">
      <c r="A84" s="8" t="s">
        <v>525</v>
      </c>
      <c r="B84" s="8"/>
      <c r="C84" s="8" t="s">
        <v>365</v>
      </c>
      <c r="D84" s="60"/>
      <c r="E84" s="32" t="s">
        <v>538</v>
      </c>
      <c r="F84" s="32" t="s">
        <v>539</v>
      </c>
      <c r="G84" s="32" t="s">
        <v>540</v>
      </c>
      <c r="H84" s="32" t="s">
        <v>541</v>
      </c>
      <c r="J84" s="8"/>
    </row>
    <row r="85" spans="1:10" x14ac:dyDescent="0.25">
      <c r="A85" s="8"/>
      <c r="B85" s="8"/>
      <c r="C85" s="8" t="s">
        <v>360</v>
      </c>
      <c r="J85" s="8"/>
    </row>
    <row r="86" spans="1:10" x14ac:dyDescent="0.25">
      <c r="A86" s="8"/>
      <c r="B86" s="8"/>
      <c r="C86" s="8"/>
      <c r="D86" s="6"/>
      <c r="E86" s="28"/>
      <c r="F86" s="25"/>
      <c r="G86" s="28"/>
      <c r="H86" s="25"/>
      <c r="J86" s="8"/>
    </row>
    <row r="87" spans="1:10" x14ac:dyDescent="0.25">
      <c r="A87" s="8"/>
      <c r="B87" s="8"/>
      <c r="C87" s="8" t="s">
        <v>360</v>
      </c>
      <c r="J87" s="8"/>
    </row>
    <row r="88" spans="1:10" x14ac:dyDescent="0.25">
      <c r="A88" s="8"/>
      <c r="B88" s="8"/>
      <c r="C88" s="8" t="s">
        <v>363</v>
      </c>
      <c r="D88" s="8"/>
      <c r="E88" s="8"/>
      <c r="F88" s="8"/>
      <c r="G88" s="8"/>
      <c r="H88" s="8"/>
      <c r="I88" s="8"/>
      <c r="J88" s="8" t="s">
        <v>364</v>
      </c>
    </row>
    <row r="95" spans="1:10" x14ac:dyDescent="0.25">
      <c r="A95" s="8"/>
      <c r="B95" s="8"/>
      <c r="C95" s="8" t="s">
        <v>641</v>
      </c>
      <c r="D95" s="8"/>
      <c r="E95" s="8"/>
      <c r="F95" s="8"/>
      <c r="G95" s="8"/>
      <c r="H95" s="8"/>
    </row>
    <row r="96" spans="1:10" hidden="1" x14ac:dyDescent="0.25">
      <c r="A96" s="8"/>
      <c r="B96" s="8"/>
      <c r="C96" s="8"/>
      <c r="D96" s="8"/>
      <c r="E96" s="8" t="s">
        <v>525</v>
      </c>
      <c r="F96" s="8" t="s">
        <v>793</v>
      </c>
      <c r="G96" s="8"/>
      <c r="H96" s="8"/>
    </row>
    <row r="97" spans="1:8" hidden="1" x14ac:dyDescent="0.25">
      <c r="A97" s="8"/>
      <c r="B97" s="8"/>
      <c r="C97" s="8"/>
      <c r="D97" s="8"/>
      <c r="E97" s="8"/>
      <c r="F97" s="8" t="s">
        <v>794</v>
      </c>
      <c r="G97" s="8"/>
      <c r="H97" s="8"/>
    </row>
    <row r="98" spans="1:8" hidden="1" x14ac:dyDescent="0.25">
      <c r="A98" s="8"/>
      <c r="B98" s="8"/>
      <c r="C98" s="8" t="s">
        <v>361</v>
      </c>
      <c r="D98" s="8" t="s">
        <v>365</v>
      </c>
      <c r="E98" s="8" t="s">
        <v>365</v>
      </c>
      <c r="F98" s="8"/>
      <c r="G98" s="8" t="s">
        <v>360</v>
      </c>
      <c r="H98" s="8" t="s">
        <v>362</v>
      </c>
    </row>
    <row r="99" spans="1:8" x14ac:dyDescent="0.25">
      <c r="A99" s="8"/>
      <c r="B99" s="8"/>
      <c r="C99" s="8" t="s">
        <v>398</v>
      </c>
      <c r="D99" s="64" t="s">
        <v>819</v>
      </c>
      <c r="E99" s="65"/>
      <c r="F99" s="66"/>
      <c r="H99" s="8"/>
    </row>
    <row r="100" spans="1:8" x14ac:dyDescent="0.25">
      <c r="A100" s="8"/>
      <c r="B100" s="8"/>
      <c r="C100" s="8" t="s">
        <v>365</v>
      </c>
      <c r="D100" s="59" t="s">
        <v>614</v>
      </c>
      <c r="E100" s="59"/>
      <c r="F100" s="32" t="s">
        <v>633</v>
      </c>
      <c r="H100" s="8"/>
    </row>
    <row r="101" spans="1:8" x14ac:dyDescent="0.25">
      <c r="A101" s="8" t="s">
        <v>525</v>
      </c>
      <c r="B101" s="8"/>
      <c r="C101" s="8" t="s">
        <v>365</v>
      </c>
      <c r="D101" s="60"/>
      <c r="E101" s="60"/>
      <c r="F101" s="32" t="s">
        <v>542</v>
      </c>
      <c r="H101" s="8"/>
    </row>
    <row r="102" spans="1:8" x14ac:dyDescent="0.25">
      <c r="A102" s="8"/>
      <c r="B102" s="8"/>
      <c r="C102" s="8" t="s">
        <v>360</v>
      </c>
      <c r="H102" s="8"/>
    </row>
    <row r="103" spans="1:8" x14ac:dyDescent="0.25">
      <c r="A103" s="8"/>
      <c r="B103" s="8"/>
      <c r="C103" s="9"/>
      <c r="D103" s="37" t="s">
        <v>638</v>
      </c>
      <c r="E103" s="36" t="s">
        <v>404</v>
      </c>
      <c r="F103" s="25"/>
      <c r="H103" s="8"/>
    </row>
    <row r="104" spans="1:8" x14ac:dyDescent="0.25">
      <c r="A104" s="8"/>
      <c r="B104" s="8"/>
      <c r="C104" s="8" t="s">
        <v>360</v>
      </c>
      <c r="H104" s="8"/>
    </row>
    <row r="105" spans="1:8" x14ac:dyDescent="0.25">
      <c r="A105" s="8"/>
      <c r="B105" s="8"/>
      <c r="C105" s="8" t="s">
        <v>363</v>
      </c>
      <c r="D105" s="8"/>
      <c r="E105" s="8"/>
      <c r="F105" s="8"/>
      <c r="G105" s="8"/>
      <c r="H105" s="8" t="s">
        <v>364</v>
      </c>
    </row>
  </sheetData>
  <mergeCells count="24">
    <mergeCell ref="D100:D101"/>
    <mergeCell ref="E100:E101"/>
    <mergeCell ref="D99:F99"/>
    <mergeCell ref="E1:K1"/>
    <mergeCell ref="D26:H26"/>
    <mergeCell ref="D81:H81"/>
    <mergeCell ref="D62:I62"/>
    <mergeCell ref="D44:F44"/>
    <mergeCell ref="D11:I11"/>
    <mergeCell ref="D45:D46"/>
    <mergeCell ref="E45:E46"/>
    <mergeCell ref="F63:G63"/>
    <mergeCell ref="H63:I63"/>
    <mergeCell ref="D63:D65"/>
    <mergeCell ref="E63:E65"/>
    <mergeCell ref="E27:F27"/>
    <mergeCell ref="H12:I12"/>
    <mergeCell ref="D12:E14"/>
    <mergeCell ref="E82:F82"/>
    <mergeCell ref="G82:H82"/>
    <mergeCell ref="D82:D84"/>
    <mergeCell ref="G27:H27"/>
    <mergeCell ref="D27:D29"/>
    <mergeCell ref="F12:G12"/>
  </mergeCells>
  <dataValidations count="18">
    <dataValidation type="whole" allowBlank="1" showInputMessage="1" showErrorMessage="1" errorTitle="Input Error" error="Please enter a Numeric value between -999999999999999 and 999999999999999" sqref="F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17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H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17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E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1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G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8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F6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68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H6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I68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E8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86">
      <formula1>-999999999999999</formula1>
      <formula2>999999999999999</formula2>
    </dataValidation>
    <dataValidation type="whole" allowBlank="1" showInputMessage="1" showErrorMessage="1" errorTitle="Input Error" error="Please enter a Numeric value between -999999999999999 and 999999999999999" sqref="G8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8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03">
      <formula1>-999999999999999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22"/>
  <sheetViews>
    <sheetView showGridLines="0" topLeftCell="D1" workbookViewId="0">
      <selection activeCell="J34" sqref="J34"/>
    </sheetView>
  </sheetViews>
  <sheetFormatPr defaultRowHeight="15" x14ac:dyDescent="0.25"/>
  <cols>
    <col min="1" max="3" width="0" hidden="1" customWidth="1"/>
    <col min="4" max="4" width="39.5703125" customWidth="1"/>
    <col min="6" max="6" width="20.7109375" customWidth="1"/>
  </cols>
  <sheetData>
    <row r="1" spans="1:11" ht="35.1" customHeight="1" x14ac:dyDescent="0.25">
      <c r="A1" s="4" t="s">
        <v>827</v>
      </c>
      <c r="E1" s="52" t="s">
        <v>863</v>
      </c>
      <c r="F1" s="53"/>
      <c r="G1" s="53"/>
      <c r="H1" s="53"/>
      <c r="I1" s="53"/>
      <c r="J1" s="53"/>
      <c r="K1" s="53"/>
    </row>
    <row r="7" spans="1:11" x14ac:dyDescent="0.25">
      <c r="A7" s="8"/>
      <c r="B7" s="8"/>
      <c r="C7" s="8" t="s">
        <v>828</v>
      </c>
      <c r="D7" s="8"/>
      <c r="E7" s="8"/>
      <c r="F7" s="8"/>
      <c r="G7" s="8"/>
      <c r="H7" s="8"/>
    </row>
    <row r="8" spans="1:11" hidden="1" x14ac:dyDescent="0.25">
      <c r="A8" s="8"/>
      <c r="B8" s="8"/>
      <c r="C8" s="8"/>
      <c r="D8" s="8"/>
      <c r="E8" s="8" t="s">
        <v>525</v>
      </c>
      <c r="F8" s="8"/>
      <c r="G8" s="8"/>
      <c r="H8" s="8"/>
    </row>
    <row r="9" spans="1:11" hidden="1" x14ac:dyDescent="0.25">
      <c r="A9" s="8"/>
      <c r="B9" s="8"/>
      <c r="C9" s="8"/>
      <c r="D9" s="8"/>
      <c r="E9" s="8"/>
      <c r="F9" s="8"/>
      <c r="G9" s="8"/>
      <c r="H9" s="8"/>
    </row>
    <row r="10" spans="1:11" hidden="1" x14ac:dyDescent="0.25">
      <c r="A10" s="8"/>
      <c r="B10" s="8"/>
      <c r="C10" s="8" t="s">
        <v>361</v>
      </c>
      <c r="D10" s="8" t="s">
        <v>365</v>
      </c>
      <c r="E10" s="8" t="s">
        <v>365</v>
      </c>
      <c r="F10" s="8"/>
      <c r="G10" s="8" t="s">
        <v>360</v>
      </c>
      <c r="H10" s="8" t="s">
        <v>362</v>
      </c>
    </row>
    <row r="11" spans="1:11" x14ac:dyDescent="0.25">
      <c r="A11" s="8"/>
      <c r="B11" s="8"/>
      <c r="C11" s="8" t="s">
        <v>398</v>
      </c>
      <c r="D11" s="64" t="s">
        <v>840</v>
      </c>
      <c r="E11" s="65"/>
      <c r="F11" s="66"/>
      <c r="G11" s="8"/>
      <c r="H11" s="8"/>
    </row>
    <row r="12" spans="1:11" x14ac:dyDescent="0.25">
      <c r="A12" s="8"/>
      <c r="B12" s="8"/>
      <c r="C12" s="8" t="s">
        <v>365</v>
      </c>
      <c r="D12" s="59" t="s">
        <v>614</v>
      </c>
      <c r="E12" s="59"/>
      <c r="F12" s="32" t="s">
        <v>563</v>
      </c>
      <c r="H12" s="8"/>
    </row>
    <row r="13" spans="1:11" x14ac:dyDescent="0.25">
      <c r="A13" s="8" t="s">
        <v>525</v>
      </c>
      <c r="B13" s="8"/>
      <c r="C13" s="8" t="s">
        <v>365</v>
      </c>
      <c r="D13" s="60"/>
      <c r="E13" s="60"/>
      <c r="F13" s="32" t="s">
        <v>517</v>
      </c>
      <c r="H13" s="8"/>
    </row>
    <row r="14" spans="1:11" x14ac:dyDescent="0.25">
      <c r="A14" s="8"/>
      <c r="B14" s="8"/>
      <c r="C14" s="8" t="s">
        <v>360</v>
      </c>
      <c r="H14" s="8"/>
    </row>
    <row r="15" spans="1:11" x14ac:dyDescent="0.25">
      <c r="A15" s="8" t="s">
        <v>834</v>
      </c>
      <c r="B15" s="8"/>
      <c r="C15" s="8"/>
      <c r="D15" s="37" t="s">
        <v>829</v>
      </c>
      <c r="E15" s="36" t="s">
        <v>401</v>
      </c>
      <c r="F15" s="20"/>
      <c r="H15" s="8"/>
    </row>
    <row r="16" spans="1:11" x14ac:dyDescent="0.25">
      <c r="A16" s="8" t="s">
        <v>835</v>
      </c>
      <c r="B16" s="8"/>
      <c r="C16" s="8"/>
      <c r="D16" s="37" t="s">
        <v>830</v>
      </c>
      <c r="E16" s="36" t="s">
        <v>402</v>
      </c>
      <c r="F16" s="20"/>
      <c r="H16" s="8"/>
    </row>
    <row r="17" spans="1:8" x14ac:dyDescent="0.25">
      <c r="A17" s="8" t="s">
        <v>841</v>
      </c>
      <c r="B17" s="8"/>
      <c r="C17" s="8"/>
      <c r="D17" s="37" t="s">
        <v>831</v>
      </c>
      <c r="E17" s="36" t="s">
        <v>403</v>
      </c>
      <c r="F17" s="20"/>
      <c r="H17" s="8"/>
    </row>
    <row r="18" spans="1:8" x14ac:dyDescent="0.25">
      <c r="A18" s="8" t="s">
        <v>843</v>
      </c>
      <c r="B18" s="8"/>
      <c r="C18" s="8"/>
      <c r="D18" s="37" t="s">
        <v>832</v>
      </c>
      <c r="E18" s="36" t="s">
        <v>404</v>
      </c>
      <c r="F18" s="20"/>
      <c r="H18" s="8"/>
    </row>
    <row r="19" spans="1:8" x14ac:dyDescent="0.25">
      <c r="A19" s="8" t="s">
        <v>844</v>
      </c>
      <c r="B19" s="8"/>
      <c r="C19" s="8"/>
      <c r="D19" s="37" t="s">
        <v>833</v>
      </c>
      <c r="E19" s="36" t="s">
        <v>405</v>
      </c>
      <c r="F19" s="20"/>
      <c r="H19" s="8"/>
    </row>
    <row r="20" spans="1:8" x14ac:dyDescent="0.25">
      <c r="A20" s="8" t="s">
        <v>836</v>
      </c>
      <c r="B20" s="8"/>
      <c r="C20" s="8"/>
      <c r="D20" s="37" t="s">
        <v>845</v>
      </c>
      <c r="E20" s="36" t="s">
        <v>406</v>
      </c>
      <c r="F20" s="20"/>
      <c r="H20" s="8"/>
    </row>
    <row r="21" spans="1:8" x14ac:dyDescent="0.25">
      <c r="A21" s="8"/>
      <c r="B21" s="8"/>
      <c r="C21" s="8" t="s">
        <v>360</v>
      </c>
      <c r="H21" s="8"/>
    </row>
    <row r="22" spans="1:8" x14ac:dyDescent="0.25">
      <c r="A22" s="8"/>
      <c r="B22" s="8"/>
      <c r="C22" s="8" t="s">
        <v>363</v>
      </c>
      <c r="D22" s="8"/>
      <c r="E22" s="8"/>
      <c r="F22" s="8"/>
      <c r="G22" s="8"/>
      <c r="H22" s="8" t="s">
        <v>364</v>
      </c>
    </row>
  </sheetData>
  <mergeCells count="4">
    <mergeCell ref="E12:E13"/>
    <mergeCell ref="D12:D13"/>
    <mergeCell ref="D11:F11"/>
    <mergeCell ref="E1:K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I13" sqref="I13"/>
    </sheetView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93"/>
  <sheetViews>
    <sheetView topLeftCell="I1" workbookViewId="0">
      <selection activeCell="O17" sqref="O17"/>
    </sheetView>
  </sheetViews>
  <sheetFormatPr defaultRowHeight="15" x14ac:dyDescent="0.25"/>
  <sheetData>
    <row r="1" spans="1:7" x14ac:dyDescent="0.25">
      <c r="A1">
        <f>DBS_PB_ALE_Assets!F15</f>
        <v>0</v>
      </c>
      <c r="B1" t="s">
        <v>644</v>
      </c>
      <c r="D1" t="s">
        <v>645</v>
      </c>
      <c r="F1" t="s">
        <v>646</v>
      </c>
      <c r="G1" t="s">
        <v>647</v>
      </c>
    </row>
    <row r="2" spans="1:7" x14ac:dyDescent="0.25">
      <c r="A2">
        <f>DBS_PB_ALE_Assets!F16</f>
        <v>0</v>
      </c>
      <c r="B2" t="s">
        <v>644</v>
      </c>
      <c r="D2" t="s">
        <v>645</v>
      </c>
      <c r="F2" t="s">
        <v>646</v>
      </c>
      <c r="G2" t="s">
        <v>647</v>
      </c>
    </row>
    <row r="3" spans="1:7" x14ac:dyDescent="0.25">
      <c r="A3">
        <f>DBS_PB_ALE_Assets!F17</f>
        <v>0</v>
      </c>
      <c r="B3" t="s">
        <v>644</v>
      </c>
      <c r="D3" t="s">
        <v>645</v>
      </c>
      <c r="F3" t="s">
        <v>646</v>
      </c>
      <c r="G3" t="s">
        <v>647</v>
      </c>
    </row>
    <row r="4" spans="1:7" x14ac:dyDescent="0.25">
      <c r="A4">
        <f>DBS_PB_ALE_Assets!F18</f>
        <v>0</v>
      </c>
      <c r="B4" t="s">
        <v>644</v>
      </c>
      <c r="D4" t="s">
        <v>645</v>
      </c>
      <c r="F4" t="s">
        <v>646</v>
      </c>
      <c r="G4" t="s">
        <v>647</v>
      </c>
    </row>
    <row r="5" spans="1:7" x14ac:dyDescent="0.25">
      <c r="A5">
        <f>DBS_PB_ALE_Assets!F19</f>
        <v>0</v>
      </c>
      <c r="B5" t="s">
        <v>644</v>
      </c>
      <c r="D5" t="s">
        <v>645</v>
      </c>
      <c r="F5" t="s">
        <v>646</v>
      </c>
      <c r="G5" t="s">
        <v>647</v>
      </c>
    </row>
    <row r="6" spans="1:7" x14ac:dyDescent="0.25">
      <c r="A6">
        <f>DBS_PB_ALE_Assets!F20</f>
        <v>0</v>
      </c>
      <c r="B6" t="s">
        <v>644</v>
      </c>
      <c r="D6" t="s">
        <v>645</v>
      </c>
      <c r="F6" t="s">
        <v>646</v>
      </c>
      <c r="G6" t="s">
        <v>647</v>
      </c>
    </row>
    <row r="7" spans="1:7" x14ac:dyDescent="0.25">
      <c r="A7">
        <f>DBS_PB_ALE_Assets!F53</f>
        <v>0</v>
      </c>
      <c r="B7" t="s">
        <v>644</v>
      </c>
      <c r="D7" t="s">
        <v>645</v>
      </c>
      <c r="F7" t="s">
        <v>646</v>
      </c>
      <c r="G7" t="s">
        <v>647</v>
      </c>
    </row>
    <row r="8" spans="1:7" x14ac:dyDescent="0.25">
      <c r="A8">
        <f>DBS_PB_ALE_Assets!F54</f>
        <v>0</v>
      </c>
      <c r="B8" t="s">
        <v>644</v>
      </c>
      <c r="D8" t="s">
        <v>645</v>
      </c>
      <c r="F8" t="s">
        <v>646</v>
      </c>
      <c r="G8" t="s">
        <v>647</v>
      </c>
    </row>
    <row r="9" spans="1:7" x14ac:dyDescent="0.25">
      <c r="A9">
        <f>DBS_PB_ALE_Assets!F55</f>
        <v>0</v>
      </c>
      <c r="B9" t="s">
        <v>644</v>
      </c>
      <c r="D9" t="s">
        <v>645</v>
      </c>
      <c r="F9" t="s">
        <v>646</v>
      </c>
      <c r="G9" t="s">
        <v>647</v>
      </c>
    </row>
    <row r="10" spans="1:7" x14ac:dyDescent="0.25">
      <c r="A10">
        <f>DBS_PB_ALE_Assets!F56</f>
        <v>0</v>
      </c>
      <c r="B10" t="s">
        <v>644</v>
      </c>
      <c r="D10" t="s">
        <v>645</v>
      </c>
      <c r="F10" t="s">
        <v>646</v>
      </c>
      <c r="G10" t="s">
        <v>647</v>
      </c>
    </row>
    <row r="11" spans="1:7" x14ac:dyDescent="0.25">
      <c r="A11">
        <f>DBS_PB_ALE_Assets!F57</f>
        <v>0</v>
      </c>
      <c r="B11" t="s">
        <v>644</v>
      </c>
      <c r="D11" t="s">
        <v>645</v>
      </c>
      <c r="F11" t="s">
        <v>646</v>
      </c>
      <c r="G11" t="s">
        <v>647</v>
      </c>
    </row>
    <row r="12" spans="1:7" x14ac:dyDescent="0.25">
      <c r="A12">
        <f>DBS_PB_ALE_Assets!F58</f>
        <v>0</v>
      </c>
      <c r="B12" t="s">
        <v>644</v>
      </c>
      <c r="D12" t="s">
        <v>645</v>
      </c>
      <c r="F12" t="s">
        <v>646</v>
      </c>
      <c r="G12" t="s">
        <v>647</v>
      </c>
    </row>
    <row r="13" spans="1:7" x14ac:dyDescent="0.25">
      <c r="A13">
        <f>DBS_PB_ALE_Assets!F59</f>
        <v>0</v>
      </c>
      <c r="B13" t="s">
        <v>644</v>
      </c>
      <c r="D13" t="s">
        <v>645</v>
      </c>
      <c r="F13" t="s">
        <v>646</v>
      </c>
      <c r="G13" t="s">
        <v>647</v>
      </c>
    </row>
    <row r="14" spans="1:7" x14ac:dyDescent="0.25">
      <c r="A14">
        <f>DBS_PB_ALE_Assets!F60</f>
        <v>0</v>
      </c>
      <c r="B14" t="s">
        <v>644</v>
      </c>
      <c r="D14" t="s">
        <v>645</v>
      </c>
      <c r="F14" t="s">
        <v>646</v>
      </c>
      <c r="G14" t="s">
        <v>647</v>
      </c>
    </row>
    <row r="15" spans="1:7" x14ac:dyDescent="0.25">
      <c r="A15">
        <f>DBS_PB_ALE_Assets!F61</f>
        <v>0</v>
      </c>
      <c r="B15" t="s">
        <v>644</v>
      </c>
      <c r="D15" t="s">
        <v>645</v>
      </c>
      <c r="F15" t="s">
        <v>646</v>
      </c>
      <c r="G15" t="s">
        <v>647</v>
      </c>
    </row>
    <row r="16" spans="1:7" x14ac:dyDescent="0.25">
      <c r="A16">
        <f>DBS_PB_ALE_Assets!F62</f>
        <v>0</v>
      </c>
      <c r="B16" t="s">
        <v>644</v>
      </c>
      <c r="D16" t="s">
        <v>645</v>
      </c>
      <c r="F16" t="s">
        <v>646</v>
      </c>
      <c r="G16" t="s">
        <v>647</v>
      </c>
    </row>
    <row r="17" spans="1:7" x14ac:dyDescent="0.25">
      <c r="A17">
        <f>DBS_PB_ALE_Assets!F63</f>
        <v>0</v>
      </c>
      <c r="B17" t="s">
        <v>644</v>
      </c>
      <c r="D17" t="s">
        <v>645</v>
      </c>
      <c r="F17" t="s">
        <v>646</v>
      </c>
      <c r="G17" t="s">
        <v>647</v>
      </c>
    </row>
    <row r="18" spans="1:7" x14ac:dyDescent="0.25">
      <c r="A18">
        <f>DBS_PB_ALE_Assets!F64</f>
        <v>0</v>
      </c>
      <c r="B18" t="s">
        <v>644</v>
      </c>
      <c r="D18" t="s">
        <v>645</v>
      </c>
      <c r="F18" t="s">
        <v>646</v>
      </c>
      <c r="G18" t="s">
        <v>647</v>
      </c>
    </row>
    <row r="19" spans="1:7" x14ac:dyDescent="0.25">
      <c r="A19">
        <f>DBS_PB_ALE_Assets!F65</f>
        <v>0</v>
      </c>
      <c r="B19" t="s">
        <v>644</v>
      </c>
      <c r="D19" t="s">
        <v>645</v>
      </c>
      <c r="F19" t="s">
        <v>646</v>
      </c>
      <c r="G19" t="s">
        <v>647</v>
      </c>
    </row>
    <row r="20" spans="1:7" x14ac:dyDescent="0.25">
      <c r="A20">
        <f>DBS_PB_ALE_Assets!F66</f>
        <v>0</v>
      </c>
      <c r="B20" t="s">
        <v>644</v>
      </c>
      <c r="D20" t="s">
        <v>645</v>
      </c>
      <c r="F20" t="s">
        <v>646</v>
      </c>
      <c r="G20" t="s">
        <v>647</v>
      </c>
    </row>
    <row r="21" spans="1:7" x14ac:dyDescent="0.25">
      <c r="A21">
        <f>DBS_PB_ALE_Assets!F67</f>
        <v>0</v>
      </c>
      <c r="B21" t="s">
        <v>644</v>
      </c>
      <c r="D21" t="s">
        <v>645</v>
      </c>
      <c r="F21" t="s">
        <v>646</v>
      </c>
      <c r="G21" t="s">
        <v>647</v>
      </c>
    </row>
    <row r="22" spans="1:7" x14ac:dyDescent="0.25">
      <c r="A22">
        <f>DBS_PB_ALE_Assets!F68</f>
        <v>0</v>
      </c>
      <c r="B22" t="s">
        <v>644</v>
      </c>
      <c r="D22" t="s">
        <v>645</v>
      </c>
      <c r="F22" t="s">
        <v>646</v>
      </c>
      <c r="G22" t="s">
        <v>647</v>
      </c>
    </row>
    <row r="23" spans="1:7" x14ac:dyDescent="0.25">
      <c r="A23">
        <f>DBS_PB_ALE_Assets!F69</f>
        <v>0</v>
      </c>
      <c r="B23" t="s">
        <v>644</v>
      </c>
      <c r="D23" t="s">
        <v>645</v>
      </c>
      <c r="F23" t="s">
        <v>646</v>
      </c>
      <c r="G23" t="s">
        <v>647</v>
      </c>
    </row>
    <row r="24" spans="1:7" x14ac:dyDescent="0.25">
      <c r="A24">
        <f>DBS_PB_ALE_Assets!F71</f>
        <v>0</v>
      </c>
      <c r="B24" t="s">
        <v>644</v>
      </c>
      <c r="D24" t="s">
        <v>645</v>
      </c>
      <c r="F24" t="s">
        <v>646</v>
      </c>
      <c r="G24" t="s">
        <v>647</v>
      </c>
    </row>
    <row r="25" spans="1:7" x14ac:dyDescent="0.25">
      <c r="A25">
        <f>DBS_PB_ALE_Assets!F72</f>
        <v>0</v>
      </c>
      <c r="B25" t="s">
        <v>644</v>
      </c>
      <c r="D25" t="s">
        <v>645</v>
      </c>
      <c r="F25" t="s">
        <v>646</v>
      </c>
      <c r="G25" t="s">
        <v>647</v>
      </c>
    </row>
    <row r="26" spans="1:7" x14ac:dyDescent="0.25">
      <c r="A26">
        <f>DBS_PB_ALE_Assets!F73</f>
        <v>0</v>
      </c>
      <c r="B26" t="s">
        <v>644</v>
      </c>
      <c r="D26" t="s">
        <v>645</v>
      </c>
      <c r="F26" t="s">
        <v>646</v>
      </c>
      <c r="G26" t="s">
        <v>647</v>
      </c>
    </row>
    <row r="27" spans="1:7" x14ac:dyDescent="0.25">
      <c r="A27">
        <f>DBS_PB_ALE_Assets!G15</f>
        <v>0</v>
      </c>
      <c r="B27" t="s">
        <v>644</v>
      </c>
      <c r="D27" t="s">
        <v>645</v>
      </c>
      <c r="F27" t="s">
        <v>646</v>
      </c>
      <c r="G27" t="s">
        <v>647</v>
      </c>
    </row>
    <row r="28" spans="1:7" x14ac:dyDescent="0.25">
      <c r="A28">
        <f>DBS_PB_ALE_Assets!G16</f>
        <v>0</v>
      </c>
      <c r="B28" t="s">
        <v>644</v>
      </c>
      <c r="D28" t="s">
        <v>645</v>
      </c>
      <c r="F28" t="s">
        <v>646</v>
      </c>
      <c r="G28" t="s">
        <v>647</v>
      </c>
    </row>
    <row r="29" spans="1:7" x14ac:dyDescent="0.25">
      <c r="A29">
        <f>DBS_PB_ALE_Assets!G17</f>
        <v>0</v>
      </c>
      <c r="B29" t="s">
        <v>644</v>
      </c>
      <c r="D29" t="s">
        <v>645</v>
      </c>
      <c r="F29" t="s">
        <v>646</v>
      </c>
      <c r="G29" t="s">
        <v>647</v>
      </c>
    </row>
    <row r="30" spans="1:7" x14ac:dyDescent="0.25">
      <c r="A30">
        <f>DBS_PB_ALE_Assets!G18</f>
        <v>0</v>
      </c>
      <c r="B30" t="s">
        <v>644</v>
      </c>
      <c r="D30" t="s">
        <v>645</v>
      </c>
      <c r="F30" t="s">
        <v>646</v>
      </c>
      <c r="G30" t="s">
        <v>647</v>
      </c>
    </row>
    <row r="31" spans="1:7" x14ac:dyDescent="0.25">
      <c r="A31">
        <f>DBS_PB_ALE_Assets!G19</f>
        <v>0</v>
      </c>
      <c r="B31" t="s">
        <v>644</v>
      </c>
      <c r="D31" t="s">
        <v>645</v>
      </c>
      <c r="F31" t="s">
        <v>646</v>
      </c>
      <c r="G31" t="s">
        <v>647</v>
      </c>
    </row>
    <row r="32" spans="1:7" x14ac:dyDescent="0.25">
      <c r="A32">
        <f>DBS_PB_ALE_Assets!G20</f>
        <v>0</v>
      </c>
      <c r="B32" t="s">
        <v>644</v>
      </c>
      <c r="D32" t="s">
        <v>645</v>
      </c>
      <c r="F32" t="s">
        <v>646</v>
      </c>
      <c r="G32" t="s">
        <v>647</v>
      </c>
    </row>
    <row r="33" spans="1:7" x14ac:dyDescent="0.25">
      <c r="A33">
        <f>DBS_PB_ALE_Assets!G53</f>
        <v>0</v>
      </c>
      <c r="B33" t="s">
        <v>644</v>
      </c>
      <c r="D33" t="s">
        <v>645</v>
      </c>
      <c r="F33" t="s">
        <v>646</v>
      </c>
      <c r="G33" t="s">
        <v>647</v>
      </c>
    </row>
    <row r="34" spans="1:7" x14ac:dyDescent="0.25">
      <c r="A34">
        <f>DBS_PB_ALE_Assets!G54</f>
        <v>0</v>
      </c>
      <c r="B34" t="s">
        <v>644</v>
      </c>
      <c r="D34" t="s">
        <v>645</v>
      </c>
      <c r="F34" t="s">
        <v>646</v>
      </c>
      <c r="G34" t="s">
        <v>647</v>
      </c>
    </row>
    <row r="35" spans="1:7" x14ac:dyDescent="0.25">
      <c r="A35">
        <f>DBS_PB_ALE_Assets!G55</f>
        <v>0</v>
      </c>
      <c r="B35" t="s">
        <v>644</v>
      </c>
      <c r="D35" t="s">
        <v>645</v>
      </c>
      <c r="F35" t="s">
        <v>646</v>
      </c>
      <c r="G35" t="s">
        <v>647</v>
      </c>
    </row>
    <row r="36" spans="1:7" x14ac:dyDescent="0.25">
      <c r="A36">
        <f>DBS_PB_ALE_Assets!G56</f>
        <v>0</v>
      </c>
      <c r="B36" t="s">
        <v>644</v>
      </c>
      <c r="D36" t="s">
        <v>645</v>
      </c>
      <c r="F36" t="s">
        <v>646</v>
      </c>
      <c r="G36" t="s">
        <v>647</v>
      </c>
    </row>
    <row r="37" spans="1:7" x14ac:dyDescent="0.25">
      <c r="A37">
        <f>DBS_PB_ALE_Assets!G57</f>
        <v>0</v>
      </c>
      <c r="B37" t="s">
        <v>644</v>
      </c>
      <c r="D37" t="s">
        <v>645</v>
      </c>
      <c r="F37" t="s">
        <v>646</v>
      </c>
      <c r="G37" t="s">
        <v>647</v>
      </c>
    </row>
    <row r="38" spans="1:7" x14ac:dyDescent="0.25">
      <c r="A38">
        <f>DBS_PB_ALE_Assets!G58</f>
        <v>0</v>
      </c>
      <c r="B38" t="s">
        <v>644</v>
      </c>
      <c r="D38" t="s">
        <v>645</v>
      </c>
      <c r="F38" t="s">
        <v>646</v>
      </c>
      <c r="G38" t="s">
        <v>647</v>
      </c>
    </row>
    <row r="39" spans="1:7" x14ac:dyDescent="0.25">
      <c r="A39">
        <f>DBS_PB_ALE_Assets!G59</f>
        <v>0</v>
      </c>
      <c r="B39" t="s">
        <v>644</v>
      </c>
      <c r="D39" t="s">
        <v>645</v>
      </c>
      <c r="F39" t="s">
        <v>646</v>
      </c>
      <c r="G39" t="s">
        <v>647</v>
      </c>
    </row>
    <row r="40" spans="1:7" x14ac:dyDescent="0.25">
      <c r="A40">
        <f>DBS_PB_ALE_Assets!G60</f>
        <v>0</v>
      </c>
      <c r="B40" t="s">
        <v>644</v>
      </c>
      <c r="D40" t="s">
        <v>645</v>
      </c>
      <c r="F40" t="s">
        <v>646</v>
      </c>
      <c r="G40" t="s">
        <v>647</v>
      </c>
    </row>
    <row r="41" spans="1:7" x14ac:dyDescent="0.25">
      <c r="A41">
        <f>DBS_PB_ALE_Assets!G61</f>
        <v>0</v>
      </c>
      <c r="B41" t="s">
        <v>644</v>
      </c>
      <c r="D41" t="s">
        <v>645</v>
      </c>
      <c r="F41" t="s">
        <v>646</v>
      </c>
      <c r="G41" t="s">
        <v>647</v>
      </c>
    </row>
    <row r="42" spans="1:7" x14ac:dyDescent="0.25">
      <c r="A42">
        <f>DBS_PB_ALE_Assets!G62</f>
        <v>0</v>
      </c>
      <c r="B42" t="s">
        <v>644</v>
      </c>
      <c r="D42" t="s">
        <v>645</v>
      </c>
      <c r="F42" t="s">
        <v>646</v>
      </c>
      <c r="G42" t="s">
        <v>647</v>
      </c>
    </row>
    <row r="43" spans="1:7" x14ac:dyDescent="0.25">
      <c r="A43">
        <f>DBS_PB_ALE_Assets!G63</f>
        <v>0</v>
      </c>
      <c r="B43" t="s">
        <v>644</v>
      </c>
      <c r="D43" t="s">
        <v>645</v>
      </c>
      <c r="F43" t="s">
        <v>646</v>
      </c>
      <c r="G43" t="s">
        <v>647</v>
      </c>
    </row>
    <row r="44" spans="1:7" x14ac:dyDescent="0.25">
      <c r="A44">
        <f>DBS_PB_ALE_Assets!G64</f>
        <v>0</v>
      </c>
      <c r="B44" t="s">
        <v>644</v>
      </c>
      <c r="D44" t="s">
        <v>645</v>
      </c>
      <c r="F44" t="s">
        <v>646</v>
      </c>
      <c r="G44" t="s">
        <v>647</v>
      </c>
    </row>
    <row r="45" spans="1:7" x14ac:dyDescent="0.25">
      <c r="A45">
        <f>DBS_PB_ALE_Assets!G65</f>
        <v>0</v>
      </c>
      <c r="B45" t="s">
        <v>644</v>
      </c>
      <c r="D45" t="s">
        <v>645</v>
      </c>
      <c r="F45" t="s">
        <v>646</v>
      </c>
      <c r="G45" t="s">
        <v>647</v>
      </c>
    </row>
    <row r="46" spans="1:7" x14ac:dyDescent="0.25">
      <c r="A46">
        <f>DBS_PB_ALE_Assets!G66</f>
        <v>0</v>
      </c>
      <c r="B46" t="s">
        <v>644</v>
      </c>
      <c r="D46" t="s">
        <v>645</v>
      </c>
      <c r="F46" t="s">
        <v>646</v>
      </c>
      <c r="G46" t="s">
        <v>647</v>
      </c>
    </row>
    <row r="47" spans="1:7" x14ac:dyDescent="0.25">
      <c r="A47">
        <f>DBS_PB_ALE_Assets!G67</f>
        <v>0</v>
      </c>
      <c r="B47" t="s">
        <v>644</v>
      </c>
      <c r="D47" t="s">
        <v>645</v>
      </c>
      <c r="F47" t="s">
        <v>646</v>
      </c>
      <c r="G47" t="s">
        <v>647</v>
      </c>
    </row>
    <row r="48" spans="1:7" x14ac:dyDescent="0.25">
      <c r="A48">
        <f>DBS_PB_ALE_Assets!G68</f>
        <v>0</v>
      </c>
      <c r="B48" t="s">
        <v>644</v>
      </c>
      <c r="D48" t="s">
        <v>645</v>
      </c>
      <c r="F48" t="s">
        <v>646</v>
      </c>
      <c r="G48" t="s">
        <v>647</v>
      </c>
    </row>
    <row r="49" spans="1:7" x14ac:dyDescent="0.25">
      <c r="A49">
        <f>DBS_PB_ALE_Assets!G69</f>
        <v>0</v>
      </c>
      <c r="B49" t="s">
        <v>644</v>
      </c>
      <c r="D49" t="s">
        <v>645</v>
      </c>
      <c r="F49" t="s">
        <v>646</v>
      </c>
      <c r="G49" t="s">
        <v>647</v>
      </c>
    </row>
    <row r="50" spans="1:7" x14ac:dyDescent="0.25">
      <c r="A50">
        <f>DBS_PB_ALE_Assets!G71</f>
        <v>0</v>
      </c>
      <c r="B50" t="s">
        <v>644</v>
      </c>
      <c r="D50" t="s">
        <v>645</v>
      </c>
      <c r="F50" t="s">
        <v>646</v>
      </c>
      <c r="G50" t="s">
        <v>647</v>
      </c>
    </row>
    <row r="51" spans="1:7" x14ac:dyDescent="0.25">
      <c r="A51">
        <f>DBS_PB_ALE_Assets!G72</f>
        <v>0</v>
      </c>
      <c r="B51" t="s">
        <v>644</v>
      </c>
      <c r="D51" t="s">
        <v>645</v>
      </c>
      <c r="F51" t="s">
        <v>646</v>
      </c>
      <c r="G51" t="s">
        <v>647</v>
      </c>
    </row>
    <row r="52" spans="1:7" x14ac:dyDescent="0.25">
      <c r="A52">
        <f>DBS_PB_ALE_Assets!G73</f>
        <v>0</v>
      </c>
      <c r="B52" t="s">
        <v>644</v>
      </c>
      <c r="D52" t="s">
        <v>645</v>
      </c>
      <c r="F52" t="s">
        <v>646</v>
      </c>
      <c r="G52" t="s">
        <v>647</v>
      </c>
    </row>
    <row r="53" spans="1:7" x14ac:dyDescent="0.25">
      <c r="A53" s="10">
        <f>DBS_PB_ALE_OBS!F47</f>
        <v>0</v>
      </c>
      <c r="B53" t="s">
        <v>642</v>
      </c>
      <c r="D53" t="s">
        <v>789</v>
      </c>
      <c r="F53" t="s">
        <v>646</v>
      </c>
      <c r="G53" t="s">
        <v>790</v>
      </c>
    </row>
    <row r="54" spans="1:7" x14ac:dyDescent="0.25">
      <c r="A54" s="10">
        <f>DBS_PB_ALE_OBS!G47</f>
        <v>0</v>
      </c>
      <c r="B54" t="s">
        <v>642</v>
      </c>
      <c r="D54" t="s">
        <v>791</v>
      </c>
      <c r="F54" t="s">
        <v>646</v>
      </c>
      <c r="G54" t="s">
        <v>792</v>
      </c>
    </row>
    <row r="55" spans="1:7" x14ac:dyDescent="0.25">
      <c r="A55">
        <f>DBS_PB_ALE_Assets!F70</f>
        <v>0</v>
      </c>
      <c r="B55" t="s">
        <v>644</v>
      </c>
      <c r="D55" t="s">
        <v>645</v>
      </c>
      <c r="F55" t="s">
        <v>646</v>
      </c>
      <c r="G55" t="s">
        <v>647</v>
      </c>
    </row>
    <row r="56" spans="1:7" x14ac:dyDescent="0.25">
      <c r="A56">
        <f>DBS_PB_ALE_Assets!G70</f>
        <v>0</v>
      </c>
      <c r="B56" t="s">
        <v>644</v>
      </c>
      <c r="D56" t="s">
        <v>645</v>
      </c>
      <c r="F56" t="s">
        <v>646</v>
      </c>
      <c r="G56" t="s">
        <v>647</v>
      </c>
    </row>
    <row r="57" spans="1:7" x14ac:dyDescent="0.25">
      <c r="A57">
        <f>DBS_PB_ALE_Assets!H70</f>
        <v>0</v>
      </c>
      <c r="B57" t="s">
        <v>644</v>
      </c>
      <c r="D57" t="s">
        <v>645</v>
      </c>
      <c r="F57" t="s">
        <v>646</v>
      </c>
      <c r="G57" t="s">
        <v>647</v>
      </c>
    </row>
    <row r="58" spans="1:7" x14ac:dyDescent="0.25">
      <c r="A58">
        <f>DBS_PB_ALE_Liabilities!F61</f>
        <v>0</v>
      </c>
      <c r="B58" t="s">
        <v>813</v>
      </c>
      <c r="D58" t="s">
        <v>645</v>
      </c>
      <c r="F58" t="s">
        <v>646</v>
      </c>
      <c r="G58" t="s">
        <v>647</v>
      </c>
    </row>
    <row r="59" spans="1:7" x14ac:dyDescent="0.25">
      <c r="A59">
        <f>DBS_PB_ALE_Liabilities!F15</f>
        <v>0</v>
      </c>
      <c r="B59" t="s">
        <v>813</v>
      </c>
      <c r="D59" t="s">
        <v>645</v>
      </c>
      <c r="F59" t="s">
        <v>646</v>
      </c>
      <c r="G59" t="s">
        <v>647</v>
      </c>
    </row>
    <row r="60" spans="1:7" x14ac:dyDescent="0.25">
      <c r="A60">
        <f>DBS_PB_ALE_CurrentAccount!F16</f>
        <v>0</v>
      </c>
      <c r="B60" t="s">
        <v>802</v>
      </c>
      <c r="D60" t="s">
        <v>645</v>
      </c>
      <c r="F60" t="s">
        <v>646</v>
      </c>
      <c r="G60" t="s">
        <v>647</v>
      </c>
    </row>
    <row r="61" spans="1:7" x14ac:dyDescent="0.25">
      <c r="A61">
        <f>DBS_PB_ALE_CurrentAccount!G16</f>
        <v>0</v>
      </c>
      <c r="B61" t="s">
        <v>802</v>
      </c>
      <c r="D61" t="s">
        <v>645</v>
      </c>
      <c r="F61" t="s">
        <v>646</v>
      </c>
      <c r="G61" t="s">
        <v>647</v>
      </c>
    </row>
    <row r="62" spans="1:7" x14ac:dyDescent="0.25">
      <c r="A62">
        <f>DBS_PB_ALE_CurrentAccount!H16</f>
        <v>0</v>
      </c>
      <c r="B62" t="s">
        <v>802</v>
      </c>
      <c r="D62" t="s">
        <v>645</v>
      </c>
      <c r="F62" t="s">
        <v>646</v>
      </c>
      <c r="G62" t="s">
        <v>647</v>
      </c>
    </row>
    <row r="63" spans="1:7" x14ac:dyDescent="0.25">
      <c r="A63">
        <f>DBS_PB_ALE_CurrentAccount!I16</f>
        <v>0</v>
      </c>
      <c r="B63" t="s">
        <v>802</v>
      </c>
      <c r="D63" t="s">
        <v>645</v>
      </c>
      <c r="F63" t="s">
        <v>646</v>
      </c>
      <c r="G63" t="s">
        <v>647</v>
      </c>
    </row>
    <row r="64" spans="1:7" x14ac:dyDescent="0.25">
      <c r="A64">
        <f>DBS_PB_ALE_CurrentAccount!F67</f>
        <v>0</v>
      </c>
      <c r="B64" t="s">
        <v>802</v>
      </c>
      <c r="D64" t="s">
        <v>645</v>
      </c>
      <c r="F64" t="s">
        <v>646</v>
      </c>
      <c r="G64" t="s">
        <v>647</v>
      </c>
    </row>
    <row r="65" spans="1:7" x14ac:dyDescent="0.25">
      <c r="A65">
        <f>DBS_PB_ALE_CurrentAccount!G67</f>
        <v>0</v>
      </c>
      <c r="B65" t="s">
        <v>802</v>
      </c>
      <c r="D65" t="s">
        <v>645</v>
      </c>
      <c r="F65" t="s">
        <v>646</v>
      </c>
      <c r="G65" t="s">
        <v>647</v>
      </c>
    </row>
    <row r="66" spans="1:7" x14ac:dyDescent="0.25">
      <c r="A66">
        <f>DBS_PB_ALE_CurrentAccount!H67</f>
        <v>0</v>
      </c>
      <c r="B66" t="s">
        <v>802</v>
      </c>
      <c r="D66" t="s">
        <v>645</v>
      </c>
      <c r="F66" t="s">
        <v>646</v>
      </c>
      <c r="G66" t="s">
        <v>647</v>
      </c>
    </row>
    <row r="67" spans="1:7" x14ac:dyDescent="0.25">
      <c r="A67">
        <f>DBS_PB_ALE_CurrentAccount!I67</f>
        <v>0</v>
      </c>
      <c r="B67" t="s">
        <v>802</v>
      </c>
      <c r="D67" t="s">
        <v>645</v>
      </c>
      <c r="F67" t="s">
        <v>646</v>
      </c>
      <c r="G67" t="s">
        <v>647</v>
      </c>
    </row>
    <row r="68" spans="1:7" x14ac:dyDescent="0.25">
      <c r="A68" s="10">
        <f>DBS_PB_ALE_OBS!F34</f>
        <v>0</v>
      </c>
      <c r="B68" t="s">
        <v>642</v>
      </c>
      <c r="D68" t="s">
        <v>775</v>
      </c>
      <c r="F68" t="s">
        <v>646</v>
      </c>
      <c r="G68" t="s">
        <v>837</v>
      </c>
    </row>
    <row r="69" spans="1:7" x14ac:dyDescent="0.25">
      <c r="A69" s="10">
        <f>DBS_PB_ALE_OBS!F35</f>
        <v>0</v>
      </c>
      <c r="B69" t="s">
        <v>642</v>
      </c>
      <c r="D69" t="s">
        <v>775</v>
      </c>
      <c r="F69" t="s">
        <v>646</v>
      </c>
      <c r="G69" t="s">
        <v>837</v>
      </c>
    </row>
    <row r="70" spans="1:7" x14ac:dyDescent="0.25">
      <c r="A70" s="10">
        <f>DBS_PB_ALE_OBS!F36</f>
        <v>0</v>
      </c>
      <c r="B70" t="s">
        <v>642</v>
      </c>
      <c r="D70" t="s">
        <v>775</v>
      </c>
      <c r="F70" t="s">
        <v>646</v>
      </c>
      <c r="G70" t="s">
        <v>837</v>
      </c>
    </row>
    <row r="71" spans="1:7" x14ac:dyDescent="0.25">
      <c r="A71" s="10">
        <f>DBS_PB_ALE_OBS!F37</f>
        <v>0</v>
      </c>
      <c r="B71" t="s">
        <v>642</v>
      </c>
      <c r="D71" t="s">
        <v>775</v>
      </c>
      <c r="F71" t="s">
        <v>646</v>
      </c>
      <c r="G71" t="s">
        <v>837</v>
      </c>
    </row>
    <row r="72" spans="1:7" x14ac:dyDescent="0.25">
      <c r="A72" s="10">
        <f>DBS_PB_ALE_OBS!F38</f>
        <v>0</v>
      </c>
      <c r="B72" t="s">
        <v>642</v>
      </c>
      <c r="D72" t="s">
        <v>775</v>
      </c>
      <c r="F72" t="s">
        <v>646</v>
      </c>
      <c r="G72" t="s">
        <v>837</v>
      </c>
    </row>
    <row r="73" spans="1:7" x14ac:dyDescent="0.25">
      <c r="A73" s="10">
        <f>DBS_PB_ALE_OBS!F39</f>
        <v>0</v>
      </c>
      <c r="B73" t="s">
        <v>642</v>
      </c>
      <c r="D73" t="s">
        <v>775</v>
      </c>
      <c r="F73" t="s">
        <v>646</v>
      </c>
      <c r="G73" t="s">
        <v>837</v>
      </c>
    </row>
    <row r="74" spans="1:7" x14ac:dyDescent="0.25">
      <c r="A74" s="10">
        <f>DBS_PB_ALE_OBS!F40</f>
        <v>0</v>
      </c>
      <c r="B74" t="s">
        <v>642</v>
      </c>
      <c r="D74" t="s">
        <v>775</v>
      </c>
      <c r="F74" t="s">
        <v>646</v>
      </c>
      <c r="G74" t="s">
        <v>837</v>
      </c>
    </row>
    <row r="75" spans="1:7" x14ac:dyDescent="0.25">
      <c r="A75" s="10">
        <f>DBS_PB_ALE_OBS!F41</f>
        <v>0</v>
      </c>
      <c r="B75" t="s">
        <v>642</v>
      </c>
      <c r="D75" t="s">
        <v>775</v>
      </c>
      <c r="F75" t="s">
        <v>646</v>
      </c>
      <c r="G75" t="s">
        <v>837</v>
      </c>
    </row>
    <row r="76" spans="1:7" x14ac:dyDescent="0.25">
      <c r="A76" s="10">
        <f>DBS_PB_ALE_OBS!F42</f>
        <v>0</v>
      </c>
      <c r="B76" t="s">
        <v>642</v>
      </c>
      <c r="D76" t="s">
        <v>775</v>
      </c>
      <c r="F76" t="s">
        <v>646</v>
      </c>
      <c r="G76" t="s">
        <v>837</v>
      </c>
    </row>
    <row r="77" spans="1:7" x14ac:dyDescent="0.25">
      <c r="A77" s="10">
        <f>DBS_PB_ALE_OBS!F43</f>
        <v>0</v>
      </c>
      <c r="B77" t="s">
        <v>642</v>
      </c>
      <c r="D77" t="s">
        <v>775</v>
      </c>
      <c r="F77" t="s">
        <v>646</v>
      </c>
      <c r="G77" t="s">
        <v>837</v>
      </c>
    </row>
    <row r="78" spans="1:7" x14ac:dyDescent="0.25">
      <c r="A78" s="10">
        <f>DBS_PB_ALE_OBS!F44</f>
        <v>0</v>
      </c>
      <c r="B78" t="s">
        <v>642</v>
      </c>
      <c r="D78" t="s">
        <v>775</v>
      </c>
      <c r="F78" t="s">
        <v>646</v>
      </c>
      <c r="G78" t="s">
        <v>837</v>
      </c>
    </row>
    <row r="79" spans="1:7" x14ac:dyDescent="0.25">
      <c r="A79" s="10">
        <f>DBS_PB_ALE_OBS!F45</f>
        <v>0</v>
      </c>
      <c r="B79" t="s">
        <v>642</v>
      </c>
      <c r="D79" t="s">
        <v>775</v>
      </c>
      <c r="F79" t="s">
        <v>646</v>
      </c>
      <c r="G79" t="s">
        <v>837</v>
      </c>
    </row>
    <row r="80" spans="1:7" x14ac:dyDescent="0.25">
      <c r="A80" s="10">
        <f>DBS_PB_ALE_OBS!F46</f>
        <v>0</v>
      </c>
      <c r="B80" t="s">
        <v>642</v>
      </c>
      <c r="D80" t="s">
        <v>775</v>
      </c>
      <c r="F80" t="s">
        <v>646</v>
      </c>
      <c r="G80" t="s">
        <v>837</v>
      </c>
    </row>
    <row r="81" spans="1:7" x14ac:dyDescent="0.25">
      <c r="A81" s="10">
        <f>DBS_PB_ALE_OBS!G34</f>
        <v>0</v>
      </c>
      <c r="B81" t="s">
        <v>642</v>
      </c>
      <c r="D81" t="s">
        <v>776</v>
      </c>
      <c r="F81" t="s">
        <v>646</v>
      </c>
      <c r="G81" t="s">
        <v>838</v>
      </c>
    </row>
    <row r="82" spans="1:7" x14ac:dyDescent="0.25">
      <c r="A82" s="10">
        <f>DBS_PB_ALE_OBS!G35</f>
        <v>0</v>
      </c>
      <c r="B82" t="s">
        <v>642</v>
      </c>
      <c r="D82" t="s">
        <v>776</v>
      </c>
      <c r="F82" t="s">
        <v>646</v>
      </c>
      <c r="G82" t="s">
        <v>838</v>
      </c>
    </row>
    <row r="83" spans="1:7" x14ac:dyDescent="0.25">
      <c r="A83" s="10">
        <f>DBS_PB_ALE_OBS!G36</f>
        <v>0</v>
      </c>
      <c r="B83" t="s">
        <v>642</v>
      </c>
      <c r="D83" t="s">
        <v>776</v>
      </c>
      <c r="F83" t="s">
        <v>646</v>
      </c>
      <c r="G83" t="s">
        <v>838</v>
      </c>
    </row>
    <row r="84" spans="1:7" x14ac:dyDescent="0.25">
      <c r="A84" s="10">
        <f>DBS_PB_ALE_OBS!G37</f>
        <v>0</v>
      </c>
      <c r="B84" t="s">
        <v>642</v>
      </c>
      <c r="D84" t="s">
        <v>776</v>
      </c>
      <c r="F84" t="s">
        <v>646</v>
      </c>
      <c r="G84" t="s">
        <v>838</v>
      </c>
    </row>
    <row r="85" spans="1:7" x14ac:dyDescent="0.25">
      <c r="A85" s="10">
        <f>DBS_PB_ALE_OBS!G38</f>
        <v>0</v>
      </c>
      <c r="B85" t="s">
        <v>642</v>
      </c>
      <c r="D85" t="s">
        <v>776</v>
      </c>
      <c r="F85" t="s">
        <v>646</v>
      </c>
      <c r="G85" t="s">
        <v>838</v>
      </c>
    </row>
    <row r="86" spans="1:7" x14ac:dyDescent="0.25">
      <c r="A86" s="10">
        <f>DBS_PB_ALE_OBS!G39</f>
        <v>0</v>
      </c>
      <c r="B86" t="s">
        <v>642</v>
      </c>
      <c r="D86" t="s">
        <v>776</v>
      </c>
      <c r="F86" t="s">
        <v>646</v>
      </c>
      <c r="G86" t="s">
        <v>838</v>
      </c>
    </row>
    <row r="87" spans="1:7" x14ac:dyDescent="0.25">
      <c r="A87" s="10">
        <f>DBS_PB_ALE_OBS!G40</f>
        <v>0</v>
      </c>
      <c r="B87" t="s">
        <v>642</v>
      </c>
      <c r="D87" t="s">
        <v>776</v>
      </c>
      <c r="F87" t="s">
        <v>646</v>
      </c>
      <c r="G87" t="s">
        <v>838</v>
      </c>
    </row>
    <row r="88" spans="1:7" x14ac:dyDescent="0.25">
      <c r="A88" s="10">
        <f>DBS_PB_ALE_OBS!G41</f>
        <v>0</v>
      </c>
      <c r="B88" t="s">
        <v>642</v>
      </c>
      <c r="D88" t="s">
        <v>776</v>
      </c>
      <c r="F88" t="s">
        <v>646</v>
      </c>
      <c r="G88" t="s">
        <v>838</v>
      </c>
    </row>
    <row r="89" spans="1:7" x14ac:dyDescent="0.25">
      <c r="A89" s="10">
        <f>DBS_PB_ALE_OBS!G42</f>
        <v>0</v>
      </c>
      <c r="B89" t="s">
        <v>642</v>
      </c>
      <c r="D89" t="s">
        <v>776</v>
      </c>
      <c r="F89" t="s">
        <v>646</v>
      </c>
      <c r="G89" t="s">
        <v>838</v>
      </c>
    </row>
    <row r="90" spans="1:7" x14ac:dyDescent="0.25">
      <c r="A90" s="10">
        <f>DBS_PB_ALE_OBS!G43</f>
        <v>0</v>
      </c>
      <c r="B90" t="s">
        <v>642</v>
      </c>
      <c r="D90" t="s">
        <v>776</v>
      </c>
      <c r="F90" t="s">
        <v>646</v>
      </c>
      <c r="G90" t="s">
        <v>838</v>
      </c>
    </row>
    <row r="91" spans="1:7" x14ac:dyDescent="0.25">
      <c r="A91" s="10">
        <f>DBS_PB_ALE_OBS!G44</f>
        <v>0</v>
      </c>
      <c r="B91" t="s">
        <v>642</v>
      </c>
      <c r="D91" t="s">
        <v>776</v>
      </c>
      <c r="F91" t="s">
        <v>646</v>
      </c>
      <c r="G91" t="s">
        <v>838</v>
      </c>
    </row>
    <row r="92" spans="1:7" x14ac:dyDescent="0.25">
      <c r="A92" s="10">
        <f>DBS_PB_ALE_OBS!G45</f>
        <v>0</v>
      </c>
      <c r="B92" t="s">
        <v>642</v>
      </c>
      <c r="D92" t="s">
        <v>776</v>
      </c>
      <c r="F92" t="s">
        <v>646</v>
      </c>
      <c r="G92" t="s">
        <v>838</v>
      </c>
    </row>
    <row r="93" spans="1:7" x14ac:dyDescent="0.25">
      <c r="A93" s="10">
        <f>DBS_PB_ALE_OBS!G46</f>
        <v>0</v>
      </c>
      <c r="B93" t="s">
        <v>642</v>
      </c>
      <c r="D93" t="s">
        <v>776</v>
      </c>
      <c r="F93" t="s">
        <v>646</v>
      </c>
      <c r="G93" t="s">
        <v>838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F4" sqref="F4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 x14ac:dyDescent="0.25">
      <c r="A1"/>
      <c r="B1"/>
      <c r="C1"/>
      <c r="D1"/>
      <c r="E1"/>
      <c r="F1"/>
      <c r="G1"/>
      <c r="J1" s="1" t="s">
        <v>152</v>
      </c>
      <c r="K1" s="1" t="s">
        <v>153</v>
      </c>
      <c r="L1" s="1" t="s">
        <v>198</v>
      </c>
      <c r="M1" s="1">
        <v>1</v>
      </c>
    </row>
    <row r="2" spans="1:13" x14ac:dyDescent="0.25">
      <c r="A2"/>
      <c r="B2"/>
      <c r="C2"/>
      <c r="D2"/>
      <c r="E2"/>
      <c r="F2"/>
      <c r="G2"/>
      <c r="J2" s="1" t="s">
        <v>154</v>
      </c>
      <c r="K2" s="1" t="s">
        <v>155</v>
      </c>
      <c r="L2" s="1" t="s">
        <v>199</v>
      </c>
      <c r="M2" s="1">
        <v>1000</v>
      </c>
    </row>
    <row r="3" spans="1:13" x14ac:dyDescent="0.25">
      <c r="A3"/>
      <c r="B3"/>
      <c r="C3"/>
      <c r="D3"/>
      <c r="E3"/>
      <c r="F3"/>
      <c r="G3"/>
      <c r="J3" s="1" t="s">
        <v>156</v>
      </c>
      <c r="K3" s="1" t="s">
        <v>157</v>
      </c>
      <c r="L3" s="1" t="s">
        <v>357</v>
      </c>
      <c r="M3" s="1">
        <v>100000</v>
      </c>
    </row>
    <row r="4" spans="1:13" x14ac:dyDescent="0.25">
      <c r="A4"/>
      <c r="B4"/>
      <c r="C4"/>
      <c r="D4"/>
      <c r="E4"/>
      <c r="F4"/>
      <c r="G4"/>
      <c r="J4" s="1" t="s">
        <v>158</v>
      </c>
      <c r="K4" s="1" t="s">
        <v>159</v>
      </c>
      <c r="L4" s="1" t="s">
        <v>200</v>
      </c>
      <c r="M4" s="1">
        <v>1000000</v>
      </c>
    </row>
    <row r="5" spans="1:13" x14ac:dyDescent="0.25">
      <c r="A5"/>
      <c r="B5"/>
      <c r="C5"/>
      <c r="D5"/>
      <c r="E5"/>
      <c r="F5"/>
      <c r="G5"/>
      <c r="J5" s="1" t="s">
        <v>160</v>
      </c>
      <c r="K5" s="1" t="s">
        <v>161</v>
      </c>
      <c r="L5" s="1" t="s">
        <v>201</v>
      </c>
      <c r="M5" s="1">
        <v>1000000000</v>
      </c>
    </row>
    <row r="6" spans="1:13" x14ac:dyDescent="0.25">
      <c r="A6"/>
      <c r="B6"/>
      <c r="C6" s="17" t="s">
        <v>208</v>
      </c>
      <c r="D6" s="17" t="s">
        <v>305</v>
      </c>
      <c r="E6"/>
      <c r="F6"/>
      <c r="G6"/>
      <c r="J6" s="1" t="s">
        <v>213</v>
      </c>
      <c r="K6" s="1" t="s">
        <v>214</v>
      </c>
    </row>
    <row r="7" spans="1:13" x14ac:dyDescent="0.25">
      <c r="A7"/>
      <c r="B7"/>
      <c r="C7" s="17" t="s">
        <v>209</v>
      </c>
      <c r="D7" s="17" t="s">
        <v>846</v>
      </c>
      <c r="E7"/>
      <c r="F7"/>
      <c r="G7"/>
      <c r="J7" s="1" t="s">
        <v>215</v>
      </c>
      <c r="K7" s="1" t="s">
        <v>216</v>
      </c>
    </row>
    <row r="8" spans="1:13" x14ac:dyDescent="0.25">
      <c r="A8"/>
      <c r="B8" s="17" t="s">
        <v>210</v>
      </c>
      <c r="C8" s="17" t="s">
        <v>194</v>
      </c>
      <c r="D8"/>
      <c r="E8"/>
      <c r="F8"/>
      <c r="G8"/>
      <c r="I8" s="3"/>
      <c r="J8" s="1" t="s">
        <v>217</v>
      </c>
      <c r="K8" s="1" t="s">
        <v>218</v>
      </c>
    </row>
    <row r="9" spans="1:13" x14ac:dyDescent="0.25">
      <c r="A9"/>
      <c r="B9"/>
      <c r="C9" s="17" t="s">
        <v>195</v>
      </c>
      <c r="D9"/>
      <c r="E9"/>
      <c r="F9"/>
      <c r="G9"/>
      <c r="I9" s="3"/>
      <c r="J9" s="1" t="s">
        <v>219</v>
      </c>
      <c r="K9" s="1" t="s">
        <v>220</v>
      </c>
    </row>
    <row r="10" spans="1:13" x14ac:dyDescent="0.25">
      <c r="A10"/>
      <c r="B10" s="17" t="s">
        <v>211</v>
      </c>
      <c r="C10" s="17" t="s">
        <v>194</v>
      </c>
      <c r="D10"/>
      <c r="E10"/>
      <c r="F10"/>
      <c r="G10"/>
      <c r="J10" s="1" t="s">
        <v>221</v>
      </c>
      <c r="K10" s="1" t="s">
        <v>222</v>
      </c>
    </row>
    <row r="11" spans="1:13" x14ac:dyDescent="0.25">
      <c r="A11"/>
      <c r="B11"/>
      <c r="C11" s="17" t="s">
        <v>195</v>
      </c>
      <c r="D11"/>
      <c r="E11"/>
      <c r="F11"/>
      <c r="G11"/>
      <c r="J11" s="1" t="s">
        <v>223</v>
      </c>
      <c r="K11" s="1" t="s">
        <v>224</v>
      </c>
    </row>
    <row r="12" spans="1:13" x14ac:dyDescent="0.25">
      <c r="A12"/>
      <c r="B12"/>
      <c r="C12" s="17" t="s">
        <v>212</v>
      </c>
      <c r="D12"/>
      <c r="E12"/>
      <c r="F12"/>
      <c r="G12"/>
      <c r="J12" s="1" t="s">
        <v>225</v>
      </c>
      <c r="K12" s="1" t="s">
        <v>226</v>
      </c>
    </row>
    <row r="13" spans="1:13" x14ac:dyDescent="0.25">
      <c r="A13"/>
      <c r="B13"/>
      <c r="C13" s="17" t="s">
        <v>353</v>
      </c>
      <c r="D13"/>
      <c r="E13"/>
      <c r="F13"/>
      <c r="G13"/>
      <c r="J13" s="1" t="s">
        <v>227</v>
      </c>
      <c r="K13" s="1" t="s">
        <v>228</v>
      </c>
    </row>
    <row r="14" spans="1:13" x14ac:dyDescent="0.25">
      <c r="A14"/>
      <c r="B14" s="17" t="s">
        <v>356</v>
      </c>
      <c r="C14" s="17" t="s">
        <v>194</v>
      </c>
      <c r="D14"/>
      <c r="E14"/>
      <c r="F14"/>
      <c r="G14"/>
      <c r="J14" s="1" t="s">
        <v>229</v>
      </c>
      <c r="K14" s="1" t="s">
        <v>230</v>
      </c>
    </row>
    <row r="15" spans="1:13" x14ac:dyDescent="0.25">
      <c r="A15"/>
      <c r="B15"/>
      <c r="C15" s="17" t="s">
        <v>195</v>
      </c>
      <c r="D15"/>
      <c r="E15"/>
      <c r="F15"/>
      <c r="G15"/>
      <c r="J15" s="1" t="s">
        <v>231</v>
      </c>
      <c r="K15" s="1" t="s">
        <v>232</v>
      </c>
    </row>
    <row r="16" spans="1:13" x14ac:dyDescent="0.25">
      <c r="A16"/>
      <c r="B16" s="17" t="s">
        <v>847</v>
      </c>
      <c r="C16"/>
      <c r="D16"/>
      <c r="E16"/>
      <c r="F16"/>
      <c r="G16"/>
      <c r="J16" s="1" t="s">
        <v>233</v>
      </c>
      <c r="K16" s="1" t="s">
        <v>234</v>
      </c>
    </row>
    <row r="17" spans="1:11" x14ac:dyDescent="0.25">
      <c r="A17"/>
      <c r="B17" s="17" t="s">
        <v>848</v>
      </c>
      <c r="C17"/>
      <c r="D17"/>
      <c r="E17"/>
      <c r="F17"/>
      <c r="G17"/>
      <c r="J17" s="1" t="s">
        <v>235</v>
      </c>
      <c r="K17" s="1" t="s">
        <v>236</v>
      </c>
    </row>
    <row r="18" spans="1:11" x14ac:dyDescent="0.25">
      <c r="A18"/>
      <c r="B18" s="17" t="s">
        <v>849</v>
      </c>
      <c r="C18"/>
      <c r="D18"/>
      <c r="E18"/>
      <c r="F18"/>
      <c r="G18"/>
      <c r="J18" s="1" t="s">
        <v>237</v>
      </c>
      <c r="K18" s="1" t="s">
        <v>238</v>
      </c>
    </row>
    <row r="19" spans="1:11" x14ac:dyDescent="0.25">
      <c r="A19"/>
      <c r="B19" s="17" t="s">
        <v>850</v>
      </c>
      <c r="C19"/>
      <c r="D19"/>
      <c r="E19"/>
      <c r="F19"/>
      <c r="G19"/>
      <c r="J19" s="1" t="s">
        <v>239</v>
      </c>
      <c r="K19" s="1" t="s">
        <v>240</v>
      </c>
    </row>
    <row r="20" spans="1:11" x14ac:dyDescent="0.25">
      <c r="A20"/>
      <c r="B20" s="17" t="s">
        <v>851</v>
      </c>
      <c r="C20"/>
      <c r="D20"/>
      <c r="E20"/>
      <c r="F20"/>
      <c r="G20"/>
      <c r="J20" s="1" t="s">
        <v>241</v>
      </c>
      <c r="K20" s="1" t="s">
        <v>242</v>
      </c>
    </row>
    <row r="21" spans="1:11" x14ac:dyDescent="0.25">
      <c r="A21"/>
      <c r="B21" s="17" t="s">
        <v>852</v>
      </c>
      <c r="C21"/>
      <c r="D21"/>
      <c r="E21"/>
      <c r="F21"/>
      <c r="G21"/>
      <c r="J21" s="1" t="s">
        <v>243</v>
      </c>
      <c r="K21" s="1" t="s">
        <v>244</v>
      </c>
    </row>
    <row r="22" spans="1:11" x14ac:dyDescent="0.25">
      <c r="A22"/>
      <c r="B22" s="17" t="s">
        <v>853</v>
      </c>
      <c r="C22"/>
      <c r="D22"/>
      <c r="E22"/>
      <c r="F22"/>
      <c r="G22"/>
      <c r="J22" s="1" t="s">
        <v>245</v>
      </c>
      <c r="K22" s="1" t="s">
        <v>246</v>
      </c>
    </row>
    <row r="23" spans="1:11" x14ac:dyDescent="0.25">
      <c r="A23"/>
      <c r="B23" s="17" t="s">
        <v>854</v>
      </c>
      <c r="C23"/>
      <c r="D23"/>
      <c r="E23"/>
      <c r="F23"/>
      <c r="G23"/>
      <c r="J23" s="1" t="s">
        <v>247</v>
      </c>
      <c r="K23" s="1" t="s">
        <v>248</v>
      </c>
    </row>
    <row r="24" spans="1:11" x14ac:dyDescent="0.25">
      <c r="A24"/>
      <c r="B24" s="17" t="s">
        <v>855</v>
      </c>
      <c r="C24"/>
      <c r="D24"/>
      <c r="E24"/>
      <c r="F24"/>
      <c r="G24"/>
      <c r="J24" s="1" t="s">
        <v>249</v>
      </c>
      <c r="K24" s="1" t="s">
        <v>250</v>
      </c>
    </row>
    <row r="25" spans="1:11" x14ac:dyDescent="0.25">
      <c r="A25"/>
      <c r="B25" s="17" t="s">
        <v>856</v>
      </c>
      <c r="C25"/>
      <c r="D25"/>
      <c r="E25"/>
      <c r="F25"/>
      <c r="G25"/>
      <c r="J25" s="1" t="s">
        <v>251</v>
      </c>
      <c r="K25" s="1" t="s">
        <v>252</v>
      </c>
    </row>
    <row r="26" spans="1:11" x14ac:dyDescent="0.25">
      <c r="A26"/>
      <c r="B26"/>
      <c r="C26"/>
      <c r="D26"/>
      <c r="E26"/>
      <c r="F26"/>
      <c r="G26"/>
      <c r="J26" s="1" t="s">
        <v>253</v>
      </c>
      <c r="K26" s="1" t="s">
        <v>254</v>
      </c>
    </row>
    <row r="27" spans="1:11" x14ac:dyDescent="0.25">
      <c r="A27"/>
      <c r="B27"/>
      <c r="C27"/>
      <c r="D27"/>
      <c r="E27"/>
      <c r="F27"/>
      <c r="G27"/>
      <c r="J27" s="1" t="s">
        <v>255</v>
      </c>
      <c r="K27" s="1" t="s">
        <v>256</v>
      </c>
    </row>
    <row r="28" spans="1:11" x14ac:dyDescent="0.25">
      <c r="A28"/>
      <c r="B28"/>
      <c r="C28"/>
      <c r="D28"/>
      <c r="E28"/>
      <c r="F28"/>
      <c r="G28"/>
      <c r="J28" s="1" t="s">
        <v>257</v>
      </c>
      <c r="K28" s="1" t="s">
        <v>258</v>
      </c>
    </row>
    <row r="29" spans="1:11" x14ac:dyDescent="0.25">
      <c r="A29"/>
      <c r="B29"/>
      <c r="C29"/>
      <c r="D29"/>
      <c r="E29"/>
      <c r="F29"/>
      <c r="G29"/>
      <c r="J29" s="1" t="s">
        <v>259</v>
      </c>
      <c r="K29" s="1" t="s">
        <v>260</v>
      </c>
    </row>
    <row r="30" spans="1:11" x14ac:dyDescent="0.25">
      <c r="A30"/>
      <c r="B30"/>
      <c r="C30"/>
      <c r="D30"/>
      <c r="E30"/>
      <c r="F30"/>
      <c r="G30"/>
      <c r="J30" s="1" t="s">
        <v>261</v>
      </c>
      <c r="K30" s="1" t="s">
        <v>262</v>
      </c>
    </row>
    <row r="31" spans="1:11" x14ac:dyDescent="0.25">
      <c r="A31"/>
      <c r="B31"/>
      <c r="C31"/>
      <c r="D31"/>
      <c r="E31"/>
      <c r="F31"/>
      <c r="G31"/>
      <c r="J31" s="1" t="s">
        <v>263</v>
      </c>
      <c r="K31" s="1" t="s">
        <v>264</v>
      </c>
    </row>
    <row r="32" spans="1:11" x14ac:dyDescent="0.25">
      <c r="A32"/>
      <c r="B32"/>
      <c r="C32"/>
      <c r="D32"/>
      <c r="E32"/>
      <c r="F32"/>
      <c r="G32"/>
      <c r="J32" s="1" t="s">
        <v>265</v>
      </c>
      <c r="K32" s="1" t="s">
        <v>266</v>
      </c>
    </row>
    <row r="33" spans="1:11" x14ac:dyDescent="0.25">
      <c r="A33"/>
      <c r="B33"/>
      <c r="C33"/>
      <c r="D33"/>
      <c r="E33"/>
      <c r="F33"/>
      <c r="G33"/>
      <c r="J33" s="1" t="s">
        <v>267</v>
      </c>
      <c r="K33" s="1" t="s">
        <v>268</v>
      </c>
    </row>
    <row r="34" spans="1:11" x14ac:dyDescent="0.25">
      <c r="A34"/>
      <c r="B34"/>
      <c r="C34"/>
      <c r="D34"/>
      <c r="E34"/>
      <c r="F34"/>
      <c r="G34"/>
      <c r="J34" s="1" t="s">
        <v>269</v>
      </c>
      <c r="K34" s="1" t="s">
        <v>270</v>
      </c>
    </row>
    <row r="35" spans="1:11" x14ac:dyDescent="0.25">
      <c r="A35"/>
      <c r="B35"/>
      <c r="C35"/>
      <c r="D35"/>
      <c r="E35"/>
      <c r="F35"/>
      <c r="G35"/>
      <c r="J35" s="1" t="s">
        <v>271</v>
      </c>
      <c r="K35" s="1" t="s">
        <v>272</v>
      </c>
    </row>
    <row r="36" spans="1:11" x14ac:dyDescent="0.25">
      <c r="A36"/>
      <c r="B36"/>
      <c r="C36"/>
      <c r="D36"/>
      <c r="E36"/>
      <c r="F36"/>
      <c r="G36"/>
      <c r="J36" s="1" t="s">
        <v>273</v>
      </c>
      <c r="K36" s="1" t="s">
        <v>274</v>
      </c>
    </row>
    <row r="37" spans="1:11" x14ac:dyDescent="0.25">
      <c r="A37"/>
      <c r="B37"/>
      <c r="C37"/>
      <c r="D37"/>
      <c r="E37"/>
      <c r="F37"/>
      <c r="G37"/>
      <c r="J37" s="1" t="s">
        <v>306</v>
      </c>
      <c r="K37" s="1" t="s">
        <v>307</v>
      </c>
    </row>
    <row r="38" spans="1:11" x14ac:dyDescent="0.25">
      <c r="A38"/>
      <c r="B38"/>
      <c r="C38"/>
      <c r="D38"/>
      <c r="E38"/>
      <c r="F38"/>
      <c r="G38"/>
      <c r="J38" s="1" t="s">
        <v>308</v>
      </c>
      <c r="K38" s="1" t="s">
        <v>309</v>
      </c>
    </row>
    <row r="39" spans="1:11" x14ac:dyDescent="0.25">
      <c r="A39"/>
      <c r="B39"/>
      <c r="C39"/>
      <c r="D39"/>
      <c r="E39"/>
      <c r="F39"/>
      <c r="G39"/>
      <c r="J39" s="1" t="s">
        <v>310</v>
      </c>
      <c r="K39" s="1" t="s">
        <v>311</v>
      </c>
    </row>
    <row r="40" spans="1:11" x14ac:dyDescent="0.25">
      <c r="A40"/>
      <c r="B40"/>
      <c r="C40"/>
      <c r="D40"/>
      <c r="E40"/>
      <c r="F40"/>
      <c r="G40"/>
    </row>
    <row r="41" spans="1:11" x14ac:dyDescent="0.25">
      <c r="A41"/>
      <c r="B41"/>
      <c r="C41"/>
      <c r="D41"/>
      <c r="E41"/>
      <c r="F41"/>
      <c r="G41"/>
      <c r="J41" s="1" t="s">
        <v>312</v>
      </c>
      <c r="K41" s="1" t="s">
        <v>313</v>
      </c>
    </row>
    <row r="42" spans="1:11" x14ac:dyDescent="0.25">
      <c r="A42"/>
      <c r="B42"/>
      <c r="C42"/>
      <c r="D42"/>
      <c r="E42"/>
      <c r="F42"/>
      <c r="G42"/>
      <c r="J42" s="1" t="s">
        <v>314</v>
      </c>
      <c r="K42" s="1" t="s">
        <v>315</v>
      </c>
    </row>
    <row r="43" spans="1:11" x14ac:dyDescent="0.25">
      <c r="A43"/>
      <c r="B43"/>
      <c r="C43"/>
      <c r="D43"/>
      <c r="E43"/>
      <c r="F43"/>
      <c r="G43"/>
      <c r="J43" s="1" t="s">
        <v>316</v>
      </c>
      <c r="K43" s="1" t="s">
        <v>317</v>
      </c>
    </row>
    <row r="44" spans="1:11" x14ac:dyDescent="0.25">
      <c r="A44"/>
      <c r="B44"/>
      <c r="C44"/>
      <c r="D44"/>
      <c r="E44"/>
      <c r="F44"/>
      <c r="G44"/>
      <c r="J44" s="1" t="s">
        <v>318</v>
      </c>
      <c r="K44" s="1" t="s">
        <v>319</v>
      </c>
    </row>
    <row r="45" spans="1:11" x14ac:dyDescent="0.25">
      <c r="A45"/>
      <c r="B45"/>
      <c r="C45"/>
      <c r="D45"/>
      <c r="E45"/>
      <c r="F45"/>
      <c r="G45"/>
      <c r="J45" s="1" t="s">
        <v>320</v>
      </c>
      <c r="K45" s="1" t="s">
        <v>321</v>
      </c>
    </row>
    <row r="46" spans="1:11" x14ac:dyDescent="0.25">
      <c r="A46"/>
      <c r="B46"/>
      <c r="C46"/>
      <c r="D46"/>
      <c r="E46"/>
      <c r="F46"/>
      <c r="G46"/>
      <c r="J46" s="1" t="s">
        <v>322</v>
      </c>
      <c r="K46" s="1" t="s">
        <v>323</v>
      </c>
    </row>
    <row r="47" spans="1:11" x14ac:dyDescent="0.25">
      <c r="A47"/>
      <c r="B47"/>
      <c r="C47"/>
      <c r="D47"/>
      <c r="E47"/>
      <c r="F47"/>
      <c r="G47"/>
      <c r="J47" s="1" t="s">
        <v>324</v>
      </c>
      <c r="K47" s="1" t="s">
        <v>325</v>
      </c>
    </row>
    <row r="48" spans="1:11" x14ac:dyDescent="0.25">
      <c r="A48"/>
      <c r="B48"/>
      <c r="C48"/>
      <c r="D48"/>
      <c r="E48"/>
      <c r="F48"/>
      <c r="G48"/>
      <c r="J48" s="1" t="s">
        <v>326</v>
      </c>
      <c r="K48" s="1" t="s">
        <v>327</v>
      </c>
    </row>
    <row r="49" spans="1:11" x14ac:dyDescent="0.25">
      <c r="A49"/>
      <c r="B49"/>
      <c r="C49"/>
      <c r="D49"/>
      <c r="E49"/>
      <c r="F49"/>
      <c r="G49"/>
      <c r="J49" s="1" t="s">
        <v>328</v>
      </c>
      <c r="K49" s="1" t="s">
        <v>329</v>
      </c>
    </row>
    <row r="50" spans="1:11" x14ac:dyDescent="0.25">
      <c r="A50"/>
      <c r="B50"/>
      <c r="C50"/>
      <c r="D50"/>
      <c r="E50"/>
      <c r="F50"/>
      <c r="G50"/>
      <c r="J50" s="1" t="s">
        <v>330</v>
      </c>
      <c r="K50" s="1" t="s">
        <v>331</v>
      </c>
    </row>
    <row r="51" spans="1:11" x14ac:dyDescent="0.25">
      <c r="J51" s="1" t="s">
        <v>332</v>
      </c>
      <c r="K51" s="1" t="s">
        <v>333</v>
      </c>
    </row>
    <row r="52" spans="1:11" x14ac:dyDescent="0.25">
      <c r="J52" s="1" t="s">
        <v>334</v>
      </c>
      <c r="K52" s="1" t="s">
        <v>335</v>
      </c>
    </row>
    <row r="53" spans="1:11" x14ac:dyDescent="0.25">
      <c r="J53" s="1" t="s">
        <v>336</v>
      </c>
      <c r="K53" s="1" t="s">
        <v>337</v>
      </c>
    </row>
    <row r="54" spans="1:11" x14ac:dyDescent="0.25">
      <c r="J54" s="1" t="s">
        <v>338</v>
      </c>
      <c r="K54" s="1" t="s">
        <v>339</v>
      </c>
    </row>
    <row r="55" spans="1:11" x14ac:dyDescent="0.25">
      <c r="J55" s="1" t="s">
        <v>340</v>
      </c>
      <c r="K55" s="1" t="s">
        <v>341</v>
      </c>
    </row>
    <row r="56" spans="1:11" x14ac:dyDescent="0.25">
      <c r="J56" s="1" t="s">
        <v>342</v>
      </c>
      <c r="K56" s="1" t="s">
        <v>343</v>
      </c>
    </row>
    <row r="57" spans="1:11" x14ac:dyDescent="0.25">
      <c r="J57" s="1" t="s">
        <v>344</v>
      </c>
      <c r="K57" s="1" t="s">
        <v>345</v>
      </c>
    </row>
    <row r="58" spans="1:11" x14ac:dyDescent="0.25">
      <c r="J58" s="1" t="s">
        <v>346</v>
      </c>
      <c r="K58" s="1" t="s">
        <v>347</v>
      </c>
    </row>
    <row r="59" spans="1:11" x14ac:dyDescent="0.25">
      <c r="J59" s="1" t="s">
        <v>348</v>
      </c>
      <c r="K59" s="1" t="s">
        <v>349</v>
      </c>
    </row>
    <row r="60" spans="1:11" x14ac:dyDescent="0.25">
      <c r="J60" s="1" t="s">
        <v>350</v>
      </c>
      <c r="K60" s="1" t="s">
        <v>351</v>
      </c>
    </row>
    <row r="61" spans="1:11" x14ac:dyDescent="0.25">
      <c r="J61" s="1" t="s">
        <v>352</v>
      </c>
      <c r="K61" s="1" t="s">
        <v>202</v>
      </c>
    </row>
    <row r="62" spans="1:11" x14ac:dyDescent="0.25">
      <c r="J62" s="1" t="s">
        <v>203</v>
      </c>
      <c r="K62" s="1" t="s">
        <v>204</v>
      </c>
    </row>
    <row r="63" spans="1:11" x14ac:dyDescent="0.25">
      <c r="J63" s="1" t="s">
        <v>205</v>
      </c>
      <c r="K63" s="1" t="s">
        <v>206</v>
      </c>
    </row>
    <row r="64" spans="1:11" x14ac:dyDescent="0.25">
      <c r="J64" s="1" t="s">
        <v>207</v>
      </c>
      <c r="K64" s="1" t="s">
        <v>295</v>
      </c>
    </row>
    <row r="65" spans="10:11" x14ac:dyDescent="0.25">
      <c r="J65" s="1" t="s">
        <v>296</v>
      </c>
      <c r="K65" s="1" t="s">
        <v>297</v>
      </c>
    </row>
    <row r="66" spans="10:11" x14ac:dyDescent="0.25">
      <c r="J66" s="1" t="s">
        <v>298</v>
      </c>
      <c r="K66" s="1" t="s">
        <v>299</v>
      </c>
    </row>
    <row r="67" spans="10:11" x14ac:dyDescent="0.25">
      <c r="J67" s="1" t="s">
        <v>300</v>
      </c>
      <c r="K67" s="1" t="s">
        <v>301</v>
      </c>
    </row>
    <row r="68" spans="10:11" x14ac:dyDescent="0.25">
      <c r="J68" s="1" t="s">
        <v>302</v>
      </c>
      <c r="K68" s="1" t="s">
        <v>303</v>
      </c>
    </row>
    <row r="69" spans="10:11" x14ac:dyDescent="0.25">
      <c r="J69" s="1" t="s">
        <v>304</v>
      </c>
      <c r="K69" s="1" t="s">
        <v>305</v>
      </c>
    </row>
    <row r="70" spans="10:11" x14ac:dyDescent="0.25">
      <c r="J70" s="1" t="s">
        <v>275</v>
      </c>
      <c r="K70" s="1" t="s">
        <v>276</v>
      </c>
    </row>
    <row r="71" spans="10:11" x14ac:dyDescent="0.25">
      <c r="J71" s="1" t="s">
        <v>277</v>
      </c>
      <c r="K71" s="1" t="s">
        <v>278</v>
      </c>
    </row>
    <row r="72" spans="10:11" x14ac:dyDescent="0.25">
      <c r="J72" s="1" t="s">
        <v>279</v>
      </c>
      <c r="K72" s="1" t="s">
        <v>280</v>
      </c>
    </row>
    <row r="73" spans="10:11" x14ac:dyDescent="0.25">
      <c r="J73" s="1" t="s">
        <v>281</v>
      </c>
      <c r="K73" s="1" t="s">
        <v>282</v>
      </c>
    </row>
    <row r="74" spans="10:11" x14ac:dyDescent="0.25">
      <c r="J74" s="1" t="s">
        <v>283</v>
      </c>
      <c r="K74" s="1" t="s">
        <v>162</v>
      </c>
    </row>
    <row r="75" spans="10:11" x14ac:dyDescent="0.25">
      <c r="J75" s="1" t="s">
        <v>163</v>
      </c>
      <c r="K75" s="1" t="s">
        <v>164</v>
      </c>
    </row>
    <row r="76" spans="10:11" x14ac:dyDescent="0.25">
      <c r="J76" s="1" t="s">
        <v>165</v>
      </c>
      <c r="K76" s="1" t="s">
        <v>166</v>
      </c>
    </row>
    <row r="77" spans="10:11" x14ac:dyDescent="0.25">
      <c r="J77" s="1" t="s">
        <v>167</v>
      </c>
      <c r="K77" s="1" t="s">
        <v>168</v>
      </c>
    </row>
    <row r="78" spans="10:11" x14ac:dyDescent="0.25">
      <c r="J78" s="1" t="s">
        <v>169</v>
      </c>
      <c r="K78" s="1" t="s">
        <v>170</v>
      </c>
    </row>
    <row r="79" spans="10:11" x14ac:dyDescent="0.25">
      <c r="J79" s="1" t="s">
        <v>171</v>
      </c>
      <c r="K79" s="1" t="s">
        <v>172</v>
      </c>
    </row>
    <row r="80" spans="10:11" x14ac:dyDescent="0.25">
      <c r="J80" s="1" t="s">
        <v>173</v>
      </c>
      <c r="K80" s="1" t="s">
        <v>174</v>
      </c>
    </row>
    <row r="81" spans="10:11" x14ac:dyDescent="0.25">
      <c r="J81" s="1" t="s">
        <v>175</v>
      </c>
      <c r="K81" s="1" t="s">
        <v>176</v>
      </c>
    </row>
    <row r="82" spans="10:11" x14ac:dyDescent="0.25">
      <c r="J82" s="1" t="s">
        <v>177</v>
      </c>
      <c r="K82" s="1" t="s">
        <v>178</v>
      </c>
    </row>
    <row r="83" spans="10:11" x14ac:dyDescent="0.25">
      <c r="J83" s="1" t="s">
        <v>179</v>
      </c>
      <c r="K83" s="1" t="s">
        <v>180</v>
      </c>
    </row>
    <row r="84" spans="10:11" x14ac:dyDescent="0.25">
      <c r="J84" s="1" t="s">
        <v>181</v>
      </c>
      <c r="K84" s="1" t="s">
        <v>182</v>
      </c>
    </row>
    <row r="85" spans="10:11" x14ac:dyDescent="0.25">
      <c r="J85" s="1" t="s">
        <v>183</v>
      </c>
      <c r="K85" s="1" t="s">
        <v>184</v>
      </c>
    </row>
    <row r="86" spans="10:11" x14ac:dyDescent="0.25">
      <c r="J86" s="1" t="s">
        <v>185</v>
      </c>
      <c r="K86" s="1" t="s">
        <v>186</v>
      </c>
    </row>
    <row r="87" spans="10:11" x14ac:dyDescent="0.25">
      <c r="J87" s="1" t="s">
        <v>187</v>
      </c>
      <c r="K87" s="1" t="s">
        <v>188</v>
      </c>
    </row>
    <row r="88" spans="10:11" x14ac:dyDescent="0.25">
      <c r="J88" s="1" t="s">
        <v>189</v>
      </c>
      <c r="K88" s="1" t="s">
        <v>190</v>
      </c>
    </row>
    <row r="89" spans="10:11" x14ac:dyDescent="0.25">
      <c r="J89" s="1" t="s">
        <v>191</v>
      </c>
      <c r="K89" s="1" t="s">
        <v>192</v>
      </c>
    </row>
    <row r="90" spans="10:11" x14ac:dyDescent="0.25">
      <c r="J90" s="1" t="s">
        <v>193</v>
      </c>
      <c r="K90" s="1" t="s">
        <v>284</v>
      </c>
    </row>
    <row r="91" spans="10:11" x14ac:dyDescent="0.25">
      <c r="J91" s="1" t="s">
        <v>285</v>
      </c>
      <c r="K91" s="1" t="s">
        <v>286</v>
      </c>
    </row>
    <row r="92" spans="10:11" x14ac:dyDescent="0.25">
      <c r="J92" s="1" t="s">
        <v>287</v>
      </c>
      <c r="K92" s="1" t="s">
        <v>288</v>
      </c>
    </row>
    <row r="93" spans="10:11" x14ac:dyDescent="0.25">
      <c r="J93" s="1" t="s">
        <v>289</v>
      </c>
      <c r="K93" s="1" t="s">
        <v>290</v>
      </c>
    </row>
    <row r="94" spans="10:11" x14ac:dyDescent="0.25">
      <c r="J94" s="1" t="s">
        <v>291</v>
      </c>
      <c r="K94" s="1" t="s">
        <v>292</v>
      </c>
    </row>
    <row r="95" spans="10:11" x14ac:dyDescent="0.25">
      <c r="J95" s="1" t="s">
        <v>293</v>
      </c>
      <c r="K95" s="1" t="s">
        <v>294</v>
      </c>
    </row>
    <row r="96" spans="10:11" x14ac:dyDescent="0.25">
      <c r="J96" s="1" t="s">
        <v>0</v>
      </c>
      <c r="K96" s="1" t="s">
        <v>1</v>
      </c>
    </row>
    <row r="97" spans="10:11" x14ac:dyDescent="0.25">
      <c r="J97" s="1" t="s">
        <v>2</v>
      </c>
      <c r="K97" s="1" t="s">
        <v>3</v>
      </c>
    </row>
    <row r="98" spans="10:11" x14ac:dyDescent="0.25">
      <c r="J98" s="1" t="s">
        <v>4</v>
      </c>
      <c r="K98" s="1" t="s">
        <v>5</v>
      </c>
    </row>
    <row r="99" spans="10:11" x14ac:dyDescent="0.25">
      <c r="J99" s="1" t="s">
        <v>6</v>
      </c>
      <c r="K99" s="1" t="s">
        <v>7</v>
      </c>
    </row>
    <row r="100" spans="10:11" x14ac:dyDescent="0.25">
      <c r="J100" s="1" t="s">
        <v>8</v>
      </c>
      <c r="K100" s="1" t="s">
        <v>9</v>
      </c>
    </row>
    <row r="101" spans="10:11" x14ac:dyDescent="0.25">
      <c r="J101" s="1" t="s">
        <v>10</v>
      </c>
      <c r="K101" s="1" t="s">
        <v>11</v>
      </c>
    </row>
    <row r="102" spans="10:11" x14ac:dyDescent="0.25">
      <c r="J102" s="1" t="s">
        <v>12</v>
      </c>
      <c r="K102" s="1" t="s">
        <v>13</v>
      </c>
    </row>
    <row r="103" spans="10:11" x14ac:dyDescent="0.25">
      <c r="J103" s="1" t="s">
        <v>14</v>
      </c>
      <c r="K103" s="1" t="s">
        <v>15</v>
      </c>
    </row>
    <row r="104" spans="10:11" x14ac:dyDescent="0.25">
      <c r="J104" s="1" t="s">
        <v>16</v>
      </c>
      <c r="K104" s="1" t="s">
        <v>17</v>
      </c>
    </row>
    <row r="105" spans="10:11" x14ac:dyDescent="0.25">
      <c r="J105" s="1" t="s">
        <v>18</v>
      </c>
      <c r="K105" s="1" t="s">
        <v>19</v>
      </c>
    </row>
    <row r="106" spans="10:11" x14ac:dyDescent="0.25">
      <c r="J106" s="1" t="s">
        <v>20</v>
      </c>
      <c r="K106" s="1" t="s">
        <v>21</v>
      </c>
    </row>
    <row r="107" spans="10:11" x14ac:dyDescent="0.25">
      <c r="J107" s="1" t="s">
        <v>22</v>
      </c>
      <c r="K107" s="1" t="s">
        <v>23</v>
      </c>
    </row>
    <row r="108" spans="10:11" x14ac:dyDescent="0.25">
      <c r="J108" s="1" t="s">
        <v>24</v>
      </c>
      <c r="K108" s="1" t="s">
        <v>25</v>
      </c>
    </row>
    <row r="109" spans="10:11" x14ac:dyDescent="0.25">
      <c r="J109" s="1" t="s">
        <v>26</v>
      </c>
      <c r="K109" s="1" t="s">
        <v>27</v>
      </c>
    </row>
    <row r="110" spans="10:11" x14ac:dyDescent="0.25">
      <c r="J110" s="1" t="s">
        <v>28</v>
      </c>
      <c r="K110" s="1" t="s">
        <v>29</v>
      </c>
    </row>
    <row r="111" spans="10:11" x14ac:dyDescent="0.25">
      <c r="J111" s="1" t="s">
        <v>30</v>
      </c>
      <c r="K111" s="1" t="s">
        <v>31</v>
      </c>
    </row>
    <row r="112" spans="10:11" x14ac:dyDescent="0.25">
      <c r="J112" s="1" t="s">
        <v>32</v>
      </c>
      <c r="K112" s="1" t="s">
        <v>33</v>
      </c>
    </row>
    <row r="113" spans="10:11" x14ac:dyDescent="0.25">
      <c r="J113" s="1" t="s">
        <v>34</v>
      </c>
      <c r="K113" s="1" t="s">
        <v>35</v>
      </c>
    </row>
    <row r="114" spans="10:11" x14ac:dyDescent="0.25">
      <c r="J114" s="1" t="s">
        <v>36</v>
      </c>
      <c r="K114" s="1" t="s">
        <v>37</v>
      </c>
    </row>
    <row r="115" spans="10:11" x14ac:dyDescent="0.25">
      <c r="J115" s="1" t="s">
        <v>38</v>
      </c>
      <c r="K115" s="1" t="s">
        <v>39</v>
      </c>
    </row>
    <row r="116" spans="10:11" x14ac:dyDescent="0.25">
      <c r="J116" s="1" t="s">
        <v>40</v>
      </c>
      <c r="K116" s="1" t="s">
        <v>41</v>
      </c>
    </row>
    <row r="117" spans="10:11" x14ac:dyDescent="0.25">
      <c r="J117" s="1" t="s">
        <v>42</v>
      </c>
      <c r="K117" s="1" t="s">
        <v>43</v>
      </c>
    </row>
    <row r="118" spans="10:11" x14ac:dyDescent="0.25">
      <c r="J118" s="1" t="s">
        <v>44</v>
      </c>
      <c r="K118" s="1" t="s">
        <v>45</v>
      </c>
    </row>
    <row r="119" spans="10:11" x14ac:dyDescent="0.25">
      <c r="J119" s="1" t="s">
        <v>46</v>
      </c>
      <c r="K119" s="1" t="s">
        <v>47</v>
      </c>
    </row>
    <row r="120" spans="10:11" x14ac:dyDescent="0.25">
      <c r="J120" s="1" t="s">
        <v>64</v>
      </c>
      <c r="K120" s="1" t="s">
        <v>65</v>
      </c>
    </row>
    <row r="121" spans="10:11" x14ac:dyDescent="0.25">
      <c r="J121" s="1" t="s">
        <v>66</v>
      </c>
      <c r="K121" s="1" t="s">
        <v>67</v>
      </c>
    </row>
    <row r="122" spans="10:11" x14ac:dyDescent="0.25">
      <c r="J122" s="1" t="s">
        <v>68</v>
      </c>
      <c r="K122" s="1" t="s">
        <v>69</v>
      </c>
    </row>
    <row r="123" spans="10:11" x14ac:dyDescent="0.25">
      <c r="J123" s="1" t="s">
        <v>70</v>
      </c>
      <c r="K123" s="1" t="s">
        <v>71</v>
      </c>
    </row>
    <row r="124" spans="10:11" x14ac:dyDescent="0.25">
      <c r="J124" s="1" t="s">
        <v>72</v>
      </c>
      <c r="K124" s="1" t="s">
        <v>73</v>
      </c>
    </row>
    <row r="125" spans="10:11" x14ac:dyDescent="0.25">
      <c r="J125" s="1" t="s">
        <v>74</v>
      </c>
      <c r="K125" s="1" t="s">
        <v>75</v>
      </c>
    </row>
    <row r="126" spans="10:11" x14ac:dyDescent="0.25">
      <c r="J126" s="1" t="s">
        <v>76</v>
      </c>
      <c r="K126" s="1" t="s">
        <v>77</v>
      </c>
    </row>
    <row r="127" spans="10:11" x14ac:dyDescent="0.25">
      <c r="J127" s="1" t="s">
        <v>78</v>
      </c>
      <c r="K127" s="1" t="s">
        <v>79</v>
      </c>
    </row>
    <row r="128" spans="10:11" x14ac:dyDescent="0.25">
      <c r="J128" s="1" t="s">
        <v>80</v>
      </c>
      <c r="K128" s="1" t="s">
        <v>81</v>
      </c>
    </row>
    <row r="129" spans="10:11" x14ac:dyDescent="0.25">
      <c r="J129" s="1" t="s">
        <v>82</v>
      </c>
      <c r="K129" s="1" t="s">
        <v>83</v>
      </c>
    </row>
    <row r="130" spans="10:11" x14ac:dyDescent="0.25">
      <c r="J130" s="1" t="s">
        <v>84</v>
      </c>
      <c r="K130" s="1" t="s">
        <v>85</v>
      </c>
    </row>
    <row r="131" spans="10:11" x14ac:dyDescent="0.25">
      <c r="J131" s="1" t="s">
        <v>86</v>
      </c>
      <c r="K131" s="1" t="s">
        <v>87</v>
      </c>
    </row>
    <row r="132" spans="10:11" x14ac:dyDescent="0.25">
      <c r="J132" s="1" t="s">
        <v>88</v>
      </c>
      <c r="K132" s="1" t="s">
        <v>89</v>
      </c>
    </row>
    <row r="133" spans="10:11" x14ac:dyDescent="0.25">
      <c r="J133" s="1" t="s">
        <v>90</v>
      </c>
      <c r="K133" s="1" t="s">
        <v>91</v>
      </c>
    </row>
    <row r="134" spans="10:11" x14ac:dyDescent="0.25">
      <c r="J134" s="1" t="s">
        <v>92</v>
      </c>
      <c r="K134" s="1" t="s">
        <v>93</v>
      </c>
    </row>
    <row r="135" spans="10:11" x14ac:dyDescent="0.25">
      <c r="J135" s="1" t="s">
        <v>94</v>
      </c>
      <c r="K135" s="1" t="s">
        <v>95</v>
      </c>
    </row>
    <row r="136" spans="10:11" x14ac:dyDescent="0.25">
      <c r="J136" s="1" t="s">
        <v>96</v>
      </c>
      <c r="K136" s="1" t="s">
        <v>97</v>
      </c>
    </row>
    <row r="137" spans="10:11" x14ac:dyDescent="0.25">
      <c r="J137" s="1" t="s">
        <v>98</v>
      </c>
      <c r="K137" s="1" t="s">
        <v>99</v>
      </c>
    </row>
    <row r="138" spans="10:11" x14ac:dyDescent="0.25">
      <c r="J138" s="1" t="s">
        <v>100</v>
      </c>
      <c r="K138" s="1" t="s">
        <v>101</v>
      </c>
    </row>
    <row r="139" spans="10:11" x14ac:dyDescent="0.25">
      <c r="J139" s="1" t="s">
        <v>102</v>
      </c>
      <c r="K139" s="1" t="s">
        <v>103</v>
      </c>
    </row>
    <row r="140" spans="10:11" x14ac:dyDescent="0.25">
      <c r="J140" s="1" t="s">
        <v>104</v>
      </c>
      <c r="K140" s="1" t="s">
        <v>105</v>
      </c>
    </row>
    <row r="141" spans="10:11" x14ac:dyDescent="0.25">
      <c r="J141" s="1" t="s">
        <v>106</v>
      </c>
      <c r="K141" s="1" t="s">
        <v>107</v>
      </c>
    </row>
    <row r="142" spans="10:11" x14ac:dyDescent="0.25">
      <c r="J142" s="1" t="s">
        <v>108</v>
      </c>
      <c r="K142" s="1" t="s">
        <v>109</v>
      </c>
    </row>
    <row r="143" spans="10:11" x14ac:dyDescent="0.25">
      <c r="J143" s="1" t="s">
        <v>110</v>
      </c>
      <c r="K143" s="1" t="s">
        <v>111</v>
      </c>
    </row>
    <row r="144" spans="10:11" x14ac:dyDescent="0.25">
      <c r="J144" s="1" t="s">
        <v>112</v>
      </c>
      <c r="K144" s="1" t="s">
        <v>113</v>
      </c>
    </row>
    <row r="145" spans="10:11" x14ac:dyDescent="0.25">
      <c r="J145" s="1" t="s">
        <v>114</v>
      </c>
      <c r="K145" s="1" t="s">
        <v>115</v>
      </c>
    </row>
    <row r="146" spans="10:11" x14ac:dyDescent="0.25">
      <c r="J146" s="1" t="s">
        <v>116</v>
      </c>
      <c r="K146" s="1" t="s">
        <v>117</v>
      </c>
    </row>
    <row r="147" spans="10:11" x14ac:dyDescent="0.25">
      <c r="J147" s="1" t="s">
        <v>118</v>
      </c>
      <c r="K147" s="1" t="s">
        <v>119</v>
      </c>
    </row>
    <row r="148" spans="10:11" x14ac:dyDescent="0.25">
      <c r="J148" s="1" t="s">
        <v>120</v>
      </c>
      <c r="K148" s="1" t="s">
        <v>121</v>
      </c>
    </row>
    <row r="149" spans="10:11" x14ac:dyDescent="0.25">
      <c r="J149" s="1" t="s">
        <v>122</v>
      </c>
      <c r="K149" s="1" t="s">
        <v>123</v>
      </c>
    </row>
    <row r="150" spans="10:11" x14ac:dyDescent="0.25">
      <c r="J150" s="1" t="s">
        <v>124</v>
      </c>
      <c r="K150" s="1" t="s">
        <v>125</v>
      </c>
    </row>
    <row r="151" spans="10:11" x14ac:dyDescent="0.25">
      <c r="J151" s="1" t="s">
        <v>126</v>
      </c>
      <c r="K151" s="1" t="s">
        <v>127</v>
      </c>
    </row>
    <row r="152" spans="10:11" x14ac:dyDescent="0.25">
      <c r="J152" s="1" t="s">
        <v>128</v>
      </c>
      <c r="K152" s="1" t="s">
        <v>129</v>
      </c>
    </row>
    <row r="153" spans="10:11" x14ac:dyDescent="0.25">
      <c r="J153" s="1" t="s">
        <v>130</v>
      </c>
      <c r="K153" s="1" t="s">
        <v>131</v>
      </c>
    </row>
    <row r="154" spans="10:11" x14ac:dyDescent="0.25">
      <c r="J154" s="1" t="s">
        <v>132</v>
      </c>
      <c r="K154" s="1" t="s">
        <v>133</v>
      </c>
    </row>
    <row r="155" spans="10:11" x14ac:dyDescent="0.25">
      <c r="J155" s="1" t="s">
        <v>134</v>
      </c>
      <c r="K155" s="1" t="s">
        <v>135</v>
      </c>
    </row>
    <row r="156" spans="10:11" x14ac:dyDescent="0.25">
      <c r="J156" s="1" t="s">
        <v>136</v>
      </c>
      <c r="K156" s="1" t="s">
        <v>51</v>
      </c>
    </row>
    <row r="157" spans="10:11" x14ac:dyDescent="0.25">
      <c r="J157" s="1" t="s">
        <v>52</v>
      </c>
      <c r="K157" s="1" t="s">
        <v>53</v>
      </c>
    </row>
    <row r="158" spans="10:11" x14ac:dyDescent="0.25">
      <c r="J158" s="1" t="s">
        <v>54</v>
      </c>
      <c r="K158" s="1" t="s">
        <v>55</v>
      </c>
    </row>
    <row r="159" spans="10:11" x14ac:dyDescent="0.25">
      <c r="J159" s="1" t="s">
        <v>56</v>
      </c>
      <c r="K159" s="1" t="s">
        <v>57</v>
      </c>
    </row>
    <row r="160" spans="10:11" x14ac:dyDescent="0.25">
      <c r="J160" s="1" t="s">
        <v>58</v>
      </c>
      <c r="K160" s="1" t="s">
        <v>59</v>
      </c>
    </row>
    <row r="161" spans="10:11" x14ac:dyDescent="0.25">
      <c r="J161" s="1" t="s">
        <v>60</v>
      </c>
      <c r="K161" s="1" t="s">
        <v>61</v>
      </c>
    </row>
    <row r="162" spans="10:11" x14ac:dyDescent="0.25">
      <c r="J162" s="1" t="s">
        <v>62</v>
      </c>
      <c r="K162" s="1" t="s">
        <v>63</v>
      </c>
    </row>
    <row r="163" spans="10:11" x14ac:dyDescent="0.25">
      <c r="J163" s="1" t="s">
        <v>196</v>
      </c>
      <c r="K163" s="1" t="s">
        <v>197</v>
      </c>
    </row>
    <row r="164" spans="10:11" x14ac:dyDescent="0.25">
      <c r="J164" s="1" t="s">
        <v>48</v>
      </c>
      <c r="K164" s="1" t="s">
        <v>49</v>
      </c>
    </row>
    <row r="165" spans="10:11" x14ac:dyDescent="0.25">
      <c r="J165" s="1" t="s">
        <v>50</v>
      </c>
      <c r="K165" s="1" t="s">
        <v>137</v>
      </c>
    </row>
    <row r="166" spans="10:11" x14ac:dyDescent="0.25">
      <c r="J166" s="1" t="s">
        <v>138</v>
      </c>
      <c r="K166" s="1" t="s">
        <v>139</v>
      </c>
    </row>
    <row r="167" spans="10:11" x14ac:dyDescent="0.25">
      <c r="J167" s="1" t="s">
        <v>140</v>
      </c>
      <c r="K167" s="1" t="s">
        <v>141</v>
      </c>
    </row>
    <row r="168" spans="10:11" x14ac:dyDescent="0.25">
      <c r="J168" s="1" t="s">
        <v>142</v>
      </c>
      <c r="K168" s="1" t="s">
        <v>143</v>
      </c>
    </row>
    <row r="169" spans="10:11" x14ac:dyDescent="0.25">
      <c r="J169" s="1" t="s">
        <v>144</v>
      </c>
      <c r="K169" s="1" t="s">
        <v>145</v>
      </c>
    </row>
    <row r="170" spans="10:11" x14ac:dyDescent="0.25">
      <c r="J170" s="1" t="s">
        <v>146</v>
      </c>
      <c r="K170" s="1" t="s">
        <v>147</v>
      </c>
    </row>
    <row r="171" spans="10:11" x14ac:dyDescent="0.25">
      <c r="J171" s="1" t="s">
        <v>148</v>
      </c>
      <c r="K171" s="1" t="s">
        <v>149</v>
      </c>
    </row>
    <row r="172" spans="10:11" x14ac:dyDescent="0.25">
      <c r="J172" s="1" t="s">
        <v>150</v>
      </c>
      <c r="K172" s="1" t="s">
        <v>151</v>
      </c>
    </row>
  </sheetData>
  <sheetProtection selectLockedCells="1"/>
  <dataConsolidate/>
  <phoneticPr fontId="0" type="noConversion"/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13" sqref="L13"/>
    </sheetView>
  </sheetViews>
  <sheetFormatPr defaultRowHeight="15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33"/>
  <sheetViews>
    <sheetView workbookViewId="0"/>
  </sheetViews>
  <sheetFormatPr defaultRowHeight="15" x14ac:dyDescent="0.25"/>
  <sheetData>
    <row r="1" spans="1:5" x14ac:dyDescent="0.25">
      <c r="A1" t="s">
        <v>642</v>
      </c>
      <c r="B1" t="str">
        <f>DBS_PB_ALE_OBS!D16</f>
        <v>B1.1 Sale and repurchase agreements</v>
      </c>
      <c r="C1" t="str">
        <f>DBS_PB_ALE_OBS!D15</f>
        <v>B1: Contingent liabilities</v>
      </c>
      <c r="D1">
        <v>0</v>
      </c>
      <c r="E1">
        <v>0</v>
      </c>
    </row>
    <row r="2" spans="1:5" x14ac:dyDescent="0.25">
      <c r="A2" t="s">
        <v>642</v>
      </c>
      <c r="B2" t="str">
        <f>DBS_PB_ALE_OBS!D17</f>
        <v>B1.2 Liability on account of partly paid securities</v>
      </c>
      <c r="C2" t="str">
        <f>DBS_PB_ALE_OBS!D15</f>
        <v>B1: Contingent liabilities</v>
      </c>
      <c r="D2">
        <v>0</v>
      </c>
      <c r="E2">
        <v>0</v>
      </c>
    </row>
    <row r="3" spans="1:5" x14ac:dyDescent="0.25">
      <c r="A3" t="s">
        <v>642</v>
      </c>
      <c r="B3" t="str">
        <f>DBS_PB_ALE_OBS!D18</f>
        <v>B1.3 Claims against the bank not acknowledged as debt</v>
      </c>
      <c r="C3" t="str">
        <f>DBS_PB_ALE_OBS!D15</f>
        <v>B1: Contingent liabilities</v>
      </c>
      <c r="D3">
        <v>0</v>
      </c>
      <c r="E3">
        <v>0</v>
      </c>
    </row>
    <row r="4" spans="1:5" x14ac:dyDescent="0.25">
      <c r="A4" t="s">
        <v>642</v>
      </c>
      <c r="B4" t="str">
        <f>DBS_PB_ALE_OBS!D19</f>
        <v>B1.4 Other items in respect of which the bank is contingently liable</v>
      </c>
      <c r="C4" t="str">
        <f>DBS_PB_ALE_OBS!D15</f>
        <v>B1: Contingent liabilities</v>
      </c>
      <c r="D4">
        <v>0</v>
      </c>
      <c r="E4">
        <v>0</v>
      </c>
    </row>
    <row r="5" spans="1:5" x14ac:dyDescent="0.25">
      <c r="A5" t="s">
        <v>642</v>
      </c>
      <c r="B5" t="str">
        <f>DBS_PB_ALE_OBS!D20</f>
        <v>B1.5 Any other contingent liability - pl specify</v>
      </c>
      <c r="C5" t="str">
        <f>DBS_PB_ALE_OBS!D15</f>
        <v>B1: Contingent liabilities</v>
      </c>
      <c r="D5">
        <v>0</v>
      </c>
      <c r="E5">
        <v>0</v>
      </c>
    </row>
    <row r="6" spans="1:5" x14ac:dyDescent="0.25">
      <c r="A6" t="s">
        <v>642</v>
      </c>
      <c r="B6" t="str">
        <f>DBS_PB_ALE_OBS!D36</f>
        <v>B2.2.1 Currency futures</v>
      </c>
      <c r="C6" t="str">
        <f>DBS_PB_ALE_OBS!D35</f>
        <v>B2.2 Futures</v>
      </c>
      <c r="D6">
        <v>0</v>
      </c>
      <c r="E6">
        <v>0</v>
      </c>
    </row>
    <row r="7" spans="1:5" x14ac:dyDescent="0.25">
      <c r="A7" t="s">
        <v>642</v>
      </c>
      <c r="B7" t="str">
        <f>DBS_PB_ALE_OBS!D37</f>
        <v>B2.2.2 Interest rate futures</v>
      </c>
      <c r="C7" t="str">
        <f>DBS_PB_ALE_OBS!D35</f>
        <v>B2.2 Futures</v>
      </c>
      <c r="D7">
        <v>0</v>
      </c>
      <c r="E7">
        <v>0</v>
      </c>
    </row>
    <row r="8" spans="1:5" x14ac:dyDescent="0.25">
      <c r="A8" t="s">
        <v>642</v>
      </c>
      <c r="B8" t="str">
        <f>DBS_PB_ALE_OBS!D40</f>
        <v>B2.4.1 Single currency interest rate swaps (not involving INR)</v>
      </c>
      <c r="C8" t="str">
        <f>DBS_PB_ALE_OBS!D39</f>
        <v>B2.4 Swaps – Currency</v>
      </c>
      <c r="D8">
        <v>0</v>
      </c>
      <c r="E8">
        <v>0</v>
      </c>
    </row>
    <row r="9" spans="1:5" x14ac:dyDescent="0.25">
      <c r="A9" t="s">
        <v>642</v>
      </c>
      <c r="B9" t="str">
        <f>DBS_PB_ALE_OBS!D41</f>
        <v>B2.4.2 FCY / INR interest rate swaps</v>
      </c>
      <c r="C9" t="str">
        <f>DBS_PB_ALE_OBS!D39</f>
        <v>B2.4 Swaps – Currency</v>
      </c>
      <c r="D9">
        <v>0</v>
      </c>
      <c r="E9">
        <v>0</v>
      </c>
    </row>
    <row r="10" spans="1:5" x14ac:dyDescent="0.25">
      <c r="A10" t="s">
        <v>642</v>
      </c>
      <c r="B10" t="str">
        <f>DBS_PB_ALE_OBS!D43</f>
        <v>B2.5.1 Single currency interest rate swaps</v>
      </c>
      <c r="C10" t="str">
        <f>DBS_PB_ALE_OBS!D42</f>
        <v>B2.5 Swaps - interest rate</v>
      </c>
      <c r="D10">
        <v>0</v>
      </c>
      <c r="E10">
        <v>0</v>
      </c>
    </row>
    <row r="11" spans="1:5" x14ac:dyDescent="0.25">
      <c r="A11" t="s">
        <v>642</v>
      </c>
      <c r="B11" t="str">
        <f>DBS_PB_ALE_OBS!D44</f>
        <v>B2.5.2 Basis swaps</v>
      </c>
      <c r="C11" t="str">
        <f>DBS_PB_ALE_OBS!D42</f>
        <v>B2.5 Swaps - interest rate</v>
      </c>
      <c r="D11">
        <v>0</v>
      </c>
      <c r="E11">
        <v>0</v>
      </c>
    </row>
    <row r="12" spans="1:5" x14ac:dyDescent="0.25">
      <c r="A12" t="s">
        <v>802</v>
      </c>
      <c r="B12" t="str">
        <f>DBS_PB_ALE_CurrentAccount!F13</f>
        <v>Number</v>
      </c>
      <c r="C12" t="str">
        <f>DBS_PB_ALE_CurrentAccount!F12</f>
        <v>Debit Entries</v>
      </c>
      <c r="D12">
        <v>0</v>
      </c>
      <c r="E12">
        <v>0</v>
      </c>
    </row>
    <row r="13" spans="1:5" x14ac:dyDescent="0.25">
      <c r="A13" t="s">
        <v>802</v>
      </c>
      <c r="B13" t="str">
        <f>DBS_PB_ALE_CurrentAccount!G13</f>
        <v>Amount</v>
      </c>
      <c r="C13" t="str">
        <f>DBS_PB_ALE_CurrentAccount!F12</f>
        <v>Debit Entries</v>
      </c>
      <c r="D13">
        <v>0</v>
      </c>
      <c r="E13">
        <v>0</v>
      </c>
    </row>
    <row r="14" spans="1:5" x14ac:dyDescent="0.25">
      <c r="A14" t="s">
        <v>802</v>
      </c>
      <c r="B14" t="str">
        <f>DBS_PB_ALE_CurrentAccount!H13</f>
        <v>Number</v>
      </c>
      <c r="C14" t="str">
        <f>DBS_PB_ALE_CurrentAccount!H12</f>
        <v>Credit Entries</v>
      </c>
      <c r="D14">
        <v>0</v>
      </c>
      <c r="E14">
        <v>0</v>
      </c>
    </row>
    <row r="15" spans="1:5" x14ac:dyDescent="0.25">
      <c r="A15" t="s">
        <v>802</v>
      </c>
      <c r="B15" t="str">
        <f>DBS_PB_ALE_CurrentAccount!I13</f>
        <v>Amount</v>
      </c>
      <c r="C15" t="str">
        <f>DBS_PB_ALE_CurrentAccount!H12</f>
        <v>Credit Entries</v>
      </c>
      <c r="D15">
        <v>0</v>
      </c>
      <c r="E15">
        <v>0</v>
      </c>
    </row>
    <row r="16" spans="1:5" x14ac:dyDescent="0.25">
      <c r="A16" t="s">
        <v>802</v>
      </c>
      <c r="B16" t="str">
        <f>DBS_PB_ALE_CurrentAccount!G28</f>
        <v>Number</v>
      </c>
      <c r="C16" t="str">
        <f>DBS_PB_ALE_CurrentAccount!G27</f>
        <v>Credit Entries</v>
      </c>
      <c r="D16">
        <v>0</v>
      </c>
      <c r="E16">
        <v>0</v>
      </c>
    </row>
    <row r="17" spans="1:5" x14ac:dyDescent="0.25">
      <c r="A17" t="s">
        <v>802</v>
      </c>
      <c r="B17" t="str">
        <f>DBS_PB_ALE_CurrentAccount!H28</f>
        <v>Amount</v>
      </c>
      <c r="C17" t="str">
        <f>DBS_PB_ALE_CurrentAccount!G27</f>
        <v>Credit Entries</v>
      </c>
      <c r="D17">
        <v>0</v>
      </c>
      <c r="E17">
        <v>0</v>
      </c>
    </row>
    <row r="18" spans="1:5" x14ac:dyDescent="0.25">
      <c r="A18" t="s">
        <v>802</v>
      </c>
      <c r="B18" t="str">
        <f>DBS_PB_ALE_CurrentAccount!E28</f>
        <v>Number</v>
      </c>
      <c r="C18" t="str">
        <f>DBS_PB_ALE_CurrentAccount!E27</f>
        <v>Debit Entries</v>
      </c>
      <c r="D18">
        <v>0</v>
      </c>
      <c r="E18">
        <v>0</v>
      </c>
    </row>
    <row r="19" spans="1:5" x14ac:dyDescent="0.25">
      <c r="A19" t="s">
        <v>802</v>
      </c>
      <c r="B19" t="str">
        <f>DBS_PB_ALE_CurrentAccount!F28</f>
        <v>Amount</v>
      </c>
      <c r="C19" t="str">
        <f>DBS_PB_ALE_CurrentAccount!E27</f>
        <v>Debit Entries</v>
      </c>
      <c r="D19">
        <v>0</v>
      </c>
      <c r="E19">
        <v>0</v>
      </c>
    </row>
    <row r="20" spans="1:5" x14ac:dyDescent="0.25">
      <c r="A20" t="s">
        <v>802</v>
      </c>
      <c r="B20" t="str">
        <f>DBS_PB_ALE_CurrentAccount!F64</f>
        <v>Number</v>
      </c>
      <c r="C20" t="str">
        <f>DBS_PB_ALE_CurrentAccount!F63</f>
        <v>Debit Entries</v>
      </c>
      <c r="D20">
        <v>0</v>
      </c>
      <c r="E20">
        <v>0</v>
      </c>
    </row>
    <row r="21" spans="1:5" x14ac:dyDescent="0.25">
      <c r="A21" t="s">
        <v>802</v>
      </c>
      <c r="B21" t="str">
        <f>DBS_PB_ALE_CurrentAccount!G64</f>
        <v xml:space="preserve">Amount </v>
      </c>
      <c r="C21" t="str">
        <f>DBS_PB_ALE_CurrentAccount!F63</f>
        <v>Debit Entries</v>
      </c>
      <c r="D21">
        <v>0</v>
      </c>
      <c r="E21">
        <v>0</v>
      </c>
    </row>
    <row r="22" spans="1:5" x14ac:dyDescent="0.25">
      <c r="A22" t="s">
        <v>802</v>
      </c>
      <c r="B22" t="str">
        <f>DBS_PB_ALE_CurrentAccount!H64</f>
        <v>Number</v>
      </c>
      <c r="C22" t="str">
        <f>DBS_PB_ALE_CurrentAccount!H63</f>
        <v>Credit Entries</v>
      </c>
      <c r="D22">
        <v>0</v>
      </c>
      <c r="E22">
        <v>0</v>
      </c>
    </row>
    <row r="23" spans="1:5" x14ac:dyDescent="0.25">
      <c r="A23" t="s">
        <v>802</v>
      </c>
      <c r="B23" t="str">
        <f>DBS_PB_ALE_CurrentAccount!I64</f>
        <v xml:space="preserve">Amount </v>
      </c>
      <c r="C23" t="str">
        <f>DBS_PB_ALE_CurrentAccount!H63</f>
        <v>Credit Entries</v>
      </c>
      <c r="D23">
        <v>0</v>
      </c>
      <c r="E23">
        <v>0</v>
      </c>
    </row>
    <row r="24" spans="1:5" x14ac:dyDescent="0.25">
      <c r="A24" t="s">
        <v>802</v>
      </c>
      <c r="B24" t="str">
        <f>DBS_PB_ALE_CurrentAccount!G83</f>
        <v>Number</v>
      </c>
      <c r="C24" t="str">
        <f>DBS_PB_ALE_CurrentAccount!G82</f>
        <v>Credit Entries</v>
      </c>
      <c r="D24">
        <v>0</v>
      </c>
      <c r="E24">
        <v>0</v>
      </c>
    </row>
    <row r="25" spans="1:5" x14ac:dyDescent="0.25">
      <c r="A25" t="s">
        <v>802</v>
      </c>
      <c r="B25" t="str">
        <f>DBS_PB_ALE_CurrentAccount!H83</f>
        <v>Amount</v>
      </c>
      <c r="C25" t="str">
        <f>DBS_PB_ALE_CurrentAccount!G82</f>
        <v>Credit Entries</v>
      </c>
      <c r="D25">
        <v>0</v>
      </c>
      <c r="E25">
        <v>0</v>
      </c>
    </row>
    <row r="26" spans="1:5" x14ac:dyDescent="0.25">
      <c r="A26" t="s">
        <v>802</v>
      </c>
      <c r="B26" t="str">
        <f>DBS_PB_ALE_CurrentAccount!E83</f>
        <v>Number</v>
      </c>
      <c r="C26" t="str">
        <f>DBS_PB_ALE_CurrentAccount!E82</f>
        <v>Debit Entries</v>
      </c>
      <c r="D26">
        <v>0</v>
      </c>
      <c r="E26">
        <v>0</v>
      </c>
    </row>
    <row r="27" spans="1:5" x14ac:dyDescent="0.25">
      <c r="A27" t="s">
        <v>802</v>
      </c>
      <c r="B27" t="str">
        <f>DBS_PB_ALE_CurrentAccount!F83</f>
        <v>Amount</v>
      </c>
      <c r="C27" t="str">
        <f>DBS_PB_ALE_CurrentAccount!E82</f>
        <v>Debit Entries</v>
      </c>
      <c r="D27">
        <v>0</v>
      </c>
      <c r="E27">
        <v>0</v>
      </c>
    </row>
    <row r="28" spans="1:5" x14ac:dyDescent="0.25">
      <c r="A28" t="s">
        <v>644</v>
      </c>
      <c r="B28" t="str">
        <f>DBS_PB_ALE_Assets!D16</f>
        <v>1.1 Cash in hand</v>
      </c>
      <c r="C28" t="str">
        <f>DBS_PB_ALE_Assets!D15</f>
        <v>1. Cash Funds</v>
      </c>
      <c r="D28">
        <v>0</v>
      </c>
      <c r="E28">
        <v>0</v>
      </c>
    </row>
    <row r="29" spans="1:5" x14ac:dyDescent="0.25">
      <c r="A29" t="s">
        <v>644</v>
      </c>
      <c r="B29" t="str">
        <f>DBS_PB_ALE_Assets!D17</f>
        <v>1.2 Cash with Business Correspondents</v>
      </c>
      <c r="C29" t="str">
        <f>DBS_PB_ALE_Assets!D15</f>
        <v>1. Cash Funds</v>
      </c>
      <c r="D29">
        <v>0</v>
      </c>
      <c r="E29">
        <v>0</v>
      </c>
    </row>
    <row r="30" spans="1:5" x14ac:dyDescent="0.25">
      <c r="A30" t="s">
        <v>644</v>
      </c>
      <c r="B30" t="str">
        <f>DBS_PB_ALE_Assets!D18</f>
        <v>1.3 Balances/Deposits with RBI</v>
      </c>
      <c r="C30" t="str">
        <f>DBS_PB_ALE_Assets!D15</f>
        <v>1. Cash Funds</v>
      </c>
      <c r="D30">
        <v>0</v>
      </c>
      <c r="E30">
        <v>0</v>
      </c>
    </row>
    <row r="31" spans="1:5" x14ac:dyDescent="0.25">
      <c r="A31" t="s">
        <v>644</v>
      </c>
      <c r="B31" t="str">
        <f>DBS_PB_ALE_Assets!D19</f>
        <v>1.3.1 Out of Demand Deposit Balances (DDBs)</v>
      </c>
      <c r="C31" t="str">
        <f>DBS_PB_ALE_Assets!D18</f>
        <v>1.3 Balances/Deposits with RBI</v>
      </c>
      <c r="D31">
        <v>0</v>
      </c>
      <c r="E31">
        <v>0</v>
      </c>
    </row>
    <row r="32" spans="1:5" x14ac:dyDescent="0.25">
      <c r="A32" t="s">
        <v>644</v>
      </c>
      <c r="B32" t="str">
        <f>DBS_PB_ALE_Assets!D20</f>
        <v>1.3.2 Out of Own Funds</v>
      </c>
      <c r="C32" t="str">
        <f>DBS_PB_ALE_Assets!D18</f>
        <v>1.3 Balances/Deposits with RBI</v>
      </c>
      <c r="D32">
        <v>0</v>
      </c>
      <c r="E32">
        <v>0</v>
      </c>
    </row>
    <row r="33" spans="1:5" x14ac:dyDescent="0.25">
      <c r="A33" t="s">
        <v>644</v>
      </c>
      <c r="B33" t="str">
        <f>DBS_PB_ALE_Assets!D22</f>
        <v>2.1 Balances in Current accounts</v>
      </c>
      <c r="C33" t="str">
        <f>DBS_PB_ALE_Assets!D21</f>
        <v>2. Dues from Banks / CCPs</v>
      </c>
      <c r="D33">
        <v>0</v>
      </c>
      <c r="E33">
        <v>0</v>
      </c>
    </row>
    <row r="34" spans="1:5" x14ac:dyDescent="0.25">
      <c r="A34" t="s">
        <v>644</v>
      </c>
      <c r="B34" t="str">
        <f>DBS_PB_ALE_Assets!D23</f>
        <v>2.2 Money at call and short notice</v>
      </c>
      <c r="C34" t="str">
        <f>DBS_PB_ALE_Assets!D21</f>
        <v>2. Dues from Banks / CCPs</v>
      </c>
      <c r="D34">
        <v>0</v>
      </c>
      <c r="E34">
        <v>0</v>
      </c>
    </row>
    <row r="35" spans="1:5" x14ac:dyDescent="0.25">
      <c r="A35" t="s">
        <v>644</v>
      </c>
      <c r="B35" t="str">
        <f>DBS_PB_ALE_Assets!D24</f>
        <v>2.3 Placements/ Time Deposits</v>
      </c>
      <c r="C35" t="str">
        <f>DBS_PB_ALE_Assets!D21</f>
        <v>2. Dues from Banks / CCPs</v>
      </c>
      <c r="D35">
        <v>0</v>
      </c>
      <c r="E35">
        <v>0</v>
      </c>
    </row>
    <row r="36" spans="1:5" x14ac:dyDescent="0.25">
      <c r="A36" t="s">
        <v>644</v>
      </c>
      <c r="B36" t="str">
        <f>DBS_PB_ALE_Assets!D25</f>
        <v>2.4 Dues from CCPs (incl. CBLO lending)</v>
      </c>
      <c r="C36" t="str">
        <f>DBS_PB_ALE_Assets!D21</f>
        <v>2. Dues from Banks / CCPs</v>
      </c>
      <c r="D36">
        <v>0</v>
      </c>
      <c r="E36">
        <v>0</v>
      </c>
    </row>
    <row r="37" spans="1:5" x14ac:dyDescent="0.25">
      <c r="A37" t="s">
        <v>644</v>
      </c>
      <c r="B37" t="str">
        <f>DBS_PB_ALE_Assets!D27</f>
        <v>3.1 GOI treasury bills</v>
      </c>
      <c r="C37" t="str">
        <f>DBS_PB_ALE_Assets!D26</f>
        <v>3.SLR / Approved securities</v>
      </c>
      <c r="D37">
        <v>0</v>
      </c>
      <c r="E37">
        <v>0</v>
      </c>
    </row>
    <row r="38" spans="1:5" x14ac:dyDescent="0.25">
      <c r="A38" t="s">
        <v>644</v>
      </c>
      <c r="B38" t="str">
        <f>DBS_PB_ALE_Assets!D28</f>
        <v>3.2 GOI (dated) securities</v>
      </c>
      <c r="C38" t="str">
        <f>DBS_PB_ALE_Assets!D26</f>
        <v>3.SLR / Approved securities</v>
      </c>
      <c r="D38">
        <v>0</v>
      </c>
      <c r="E38">
        <v>0</v>
      </c>
    </row>
    <row r="39" spans="1:5" x14ac:dyDescent="0.25">
      <c r="A39" t="s">
        <v>644</v>
      </c>
      <c r="B39" t="str">
        <f>DBS_PB_ALE_Assets!D29</f>
        <v>3.3 State Government securities</v>
      </c>
      <c r="C39" t="str">
        <f>DBS_PB_ALE_Assets!D26</f>
        <v>3.SLR / Approved securities</v>
      </c>
      <c r="D39">
        <v>0</v>
      </c>
      <c r="E39">
        <v>0</v>
      </c>
    </row>
    <row r="40" spans="1:5" x14ac:dyDescent="0.25">
      <c r="A40" t="s">
        <v>644</v>
      </c>
      <c r="B40" t="str">
        <f>DBS_PB_ALE_Assets!D30</f>
        <v>3.4 Other approved securities</v>
      </c>
      <c r="C40" t="str">
        <f>DBS_PB_ALE_Assets!D26</f>
        <v>3.SLR / Approved securities</v>
      </c>
      <c r="D40">
        <v>0</v>
      </c>
      <c r="E40">
        <v>0</v>
      </c>
    </row>
    <row r="41" spans="1:5" x14ac:dyDescent="0.25">
      <c r="A41" t="s">
        <v>644</v>
      </c>
      <c r="B41" t="str">
        <f>DBS_PB_ALE_Assets!D32</f>
        <v>4.1 Bonds of banks/FIs</v>
      </c>
      <c r="C41" t="str">
        <f>DBS_PB_ALE_Assets!D31</f>
        <v>4. Other debt securities</v>
      </c>
      <c r="D41">
        <v>0</v>
      </c>
      <c r="E41">
        <v>0</v>
      </c>
    </row>
    <row r="42" spans="1:5" x14ac:dyDescent="0.25">
      <c r="A42" t="s">
        <v>644</v>
      </c>
      <c r="B42" t="str">
        <f>DBS_PB_ALE_Assets!D33</f>
        <v>4.2 Bonds of PSUs</v>
      </c>
      <c r="C42" t="str">
        <f>DBS_PB_ALE_Assets!D31</f>
        <v>4. Other debt securities</v>
      </c>
      <c r="D42">
        <v>0</v>
      </c>
      <c r="E42">
        <v>0</v>
      </c>
    </row>
    <row r="43" spans="1:5" x14ac:dyDescent="0.25">
      <c r="A43" t="s">
        <v>644</v>
      </c>
      <c r="B43" t="str">
        <f>DBS_PB_ALE_Assets!D34</f>
        <v>4.3 Infrastructure Bonds and Debentures</v>
      </c>
      <c r="C43" t="str">
        <f>DBS_PB_ALE_Assets!D31</f>
        <v>4. Other debt securities</v>
      </c>
      <c r="D43">
        <v>0</v>
      </c>
      <c r="E43">
        <v>0</v>
      </c>
    </row>
    <row r="44" spans="1:5" x14ac:dyDescent="0.25">
      <c r="A44" t="s">
        <v>644</v>
      </c>
      <c r="B44" t="str">
        <f>DBS_PB_ALE_Assets!D35</f>
        <v>4.4 Venture Capital Funds</v>
      </c>
      <c r="C44" t="str">
        <f>DBS_PB_ALE_Assets!D31</f>
        <v>4. Other debt securities</v>
      </c>
      <c r="D44">
        <v>0</v>
      </c>
      <c r="E44">
        <v>0</v>
      </c>
    </row>
    <row r="45" spans="1:5" x14ac:dyDescent="0.25">
      <c r="A45" t="s">
        <v>644</v>
      </c>
      <c r="B45" t="str">
        <f>DBS_PB_ALE_Assets!D36</f>
        <v>4.5 Assets backed Securities</v>
      </c>
      <c r="C45" t="str">
        <f>DBS_PB_ALE_Assets!D31</f>
        <v>4. Other debt securities</v>
      </c>
      <c r="D45">
        <v>0</v>
      </c>
      <c r="E45">
        <v>0</v>
      </c>
    </row>
    <row r="46" spans="1:5" x14ac:dyDescent="0.25">
      <c r="A46" t="s">
        <v>644</v>
      </c>
      <c r="B46" t="str">
        <f>DBS_PB_ALE_Assets!D37</f>
        <v>4.5.1 Mortgage backed Securities</v>
      </c>
      <c r="C46" t="str">
        <f>DBS_PB_ALE_Assets!D36</f>
        <v>4.5 Assets backed Securities</v>
      </c>
      <c r="D46">
        <v>0</v>
      </c>
      <c r="E46">
        <v>0</v>
      </c>
    </row>
    <row r="47" spans="1:5" x14ac:dyDescent="0.25">
      <c r="A47" t="s">
        <v>644</v>
      </c>
      <c r="B47" t="str">
        <f>DBS_PB_ALE_Assets!D38</f>
        <v>4.5.2 Securities issued by ARCs</v>
      </c>
      <c r="C47" t="str">
        <f>DBS_PB_ALE_Assets!D36</f>
        <v>4.5 Assets backed Securities</v>
      </c>
      <c r="D47">
        <v>0</v>
      </c>
      <c r="E47">
        <v>0</v>
      </c>
    </row>
    <row r="48" spans="1:5" x14ac:dyDescent="0.25">
      <c r="A48" t="s">
        <v>644</v>
      </c>
      <c r="B48" t="str">
        <f>DBS_PB_ALE_Assets!D39</f>
        <v>4.5.3 Others</v>
      </c>
      <c r="C48" t="str">
        <f>DBS_PB_ALE_Assets!D36</f>
        <v>4.5 Assets backed Securities</v>
      </c>
      <c r="D48">
        <v>0</v>
      </c>
      <c r="E48">
        <v>0</v>
      </c>
    </row>
    <row r="49" spans="1:5" x14ac:dyDescent="0.25">
      <c r="A49" t="s">
        <v>644</v>
      </c>
      <c r="B49" t="str">
        <f>DBS_PB_ALE_Assets!D40</f>
        <v>4.6 Bonds and Debentures of NBFCs</v>
      </c>
      <c r="C49" t="str">
        <f>DBS_PB_ALE_Assets!D31</f>
        <v>4. Other debt securities</v>
      </c>
      <c r="D49">
        <v>0</v>
      </c>
      <c r="E49">
        <v>0</v>
      </c>
    </row>
    <row r="50" spans="1:5" x14ac:dyDescent="0.25">
      <c r="A50" t="s">
        <v>644</v>
      </c>
      <c r="B50" t="str">
        <f>DBS_PB_ALE_Assets!D41</f>
        <v>4.7 Bonds and debentures of other corporates</v>
      </c>
      <c r="C50" t="str">
        <f>DBS_PB_ALE_Assets!D31</f>
        <v>4. Other debt securities</v>
      </c>
      <c r="D50">
        <v>0</v>
      </c>
      <c r="E50">
        <v>0</v>
      </c>
    </row>
    <row r="51" spans="1:5" x14ac:dyDescent="0.25">
      <c r="A51" t="s">
        <v>644</v>
      </c>
      <c r="B51" t="str">
        <f>DBS_PB_ALE_Assets!D42</f>
        <v>4.8 Bank certificates of deposit (CDs)</v>
      </c>
      <c r="C51" t="str">
        <f>DBS_PB_ALE_Assets!D31</f>
        <v>4. Other debt securities</v>
      </c>
      <c r="D51">
        <v>0</v>
      </c>
      <c r="E51">
        <v>0</v>
      </c>
    </row>
    <row r="52" spans="1:5" x14ac:dyDescent="0.25">
      <c r="A52" t="s">
        <v>644</v>
      </c>
      <c r="B52" t="str">
        <f>DBS_PB_ALE_Assets!D43</f>
        <v>4.9 Commercial paper</v>
      </c>
      <c r="C52" t="str">
        <f>DBS_PB_ALE_Assets!D31</f>
        <v>4. Other debt securities</v>
      </c>
      <c r="D52">
        <v>0</v>
      </c>
      <c r="E52">
        <v>0</v>
      </c>
    </row>
    <row r="53" spans="1:5" x14ac:dyDescent="0.25">
      <c r="A53" t="s">
        <v>644</v>
      </c>
      <c r="B53" t="str">
        <f>DBS_PB_ALE_Assets!D44</f>
        <v>4.10 Mutual Funds - Debt Oriented and Others</v>
      </c>
      <c r="C53" t="str">
        <f>DBS_PB_ALE_Assets!D31</f>
        <v>4. Other debt securities</v>
      </c>
      <c r="D53">
        <v>0</v>
      </c>
      <c r="E53">
        <v>0</v>
      </c>
    </row>
    <row r="54" spans="1:5" x14ac:dyDescent="0.25">
      <c r="A54" t="s">
        <v>644</v>
      </c>
      <c r="B54" t="str">
        <f>DBS_PB_ALE_Assets!D45</f>
        <v>4.11 Others</v>
      </c>
      <c r="C54" t="str">
        <f>DBS_PB_ALE_Assets!D31</f>
        <v>4. Other debt securities</v>
      </c>
      <c r="D54">
        <v>0</v>
      </c>
      <c r="E54">
        <v>0</v>
      </c>
    </row>
    <row r="55" spans="1:5" x14ac:dyDescent="0.25">
      <c r="A55" t="s">
        <v>644</v>
      </c>
      <c r="B55" t="str">
        <f>DBS_PB_ALE_Assets!D47</f>
        <v>5.1 Shares - PSUs</v>
      </c>
      <c r="C55" t="str">
        <f>DBS_PB_ALE_Assets!D46</f>
        <v>5.Equities</v>
      </c>
      <c r="D55">
        <v>0</v>
      </c>
      <c r="E55">
        <v>0</v>
      </c>
    </row>
    <row r="56" spans="1:5" x14ac:dyDescent="0.25">
      <c r="A56" t="s">
        <v>644</v>
      </c>
      <c r="B56" t="str">
        <f>DBS_PB_ALE_Assets!D48</f>
        <v>5.2 Shares - other corporates</v>
      </c>
      <c r="C56" t="str">
        <f>DBS_PB_ALE_Assets!D46</f>
        <v>5.Equities</v>
      </c>
      <c r="D56">
        <v>0</v>
      </c>
      <c r="E56">
        <v>0</v>
      </c>
    </row>
    <row r="57" spans="1:5" x14ac:dyDescent="0.25">
      <c r="A57" t="s">
        <v>644</v>
      </c>
      <c r="B57" t="str">
        <f>DBS_PB_ALE_Assets!D49</f>
        <v>5.3 Mutual Funds - Equity Oriented</v>
      </c>
      <c r="C57" t="str">
        <f>DBS_PB_ALE_Assets!D46</f>
        <v>5.Equities</v>
      </c>
      <c r="D57">
        <v>0</v>
      </c>
      <c r="E57">
        <v>0</v>
      </c>
    </row>
    <row r="58" spans="1:5" x14ac:dyDescent="0.25">
      <c r="A58" t="s">
        <v>644</v>
      </c>
      <c r="B58" t="str">
        <f>DBS_PB_ALE_Assets!D50</f>
        <v>5.4 Venture Capital Funds</v>
      </c>
      <c r="C58" t="str">
        <f>DBS_PB_ALE_Assets!D46</f>
        <v>5.Equities</v>
      </c>
      <c r="D58">
        <v>0</v>
      </c>
      <c r="E58">
        <v>0</v>
      </c>
    </row>
    <row r="59" spans="1:5" x14ac:dyDescent="0.25">
      <c r="A59" t="s">
        <v>644</v>
      </c>
      <c r="B59" t="str">
        <f>DBS_PB_ALE_Assets!D51</f>
        <v>5.5 Shares - NBFCs</v>
      </c>
      <c r="C59" t="str">
        <f>DBS_PB_ALE_Assets!D46</f>
        <v>5.Equities</v>
      </c>
      <c r="D59">
        <v>0</v>
      </c>
      <c r="E59">
        <v>0</v>
      </c>
    </row>
    <row r="60" spans="1:5" x14ac:dyDescent="0.25">
      <c r="A60" t="s">
        <v>644</v>
      </c>
      <c r="B60" t="str">
        <f>DBS_PB_ALE_Assets!D52</f>
        <v>5.6 Others</v>
      </c>
      <c r="C60" t="str">
        <f>DBS_PB_ALE_Assets!D46</f>
        <v>5.Equities</v>
      </c>
      <c r="D60">
        <v>0</v>
      </c>
      <c r="E60">
        <v>0</v>
      </c>
    </row>
    <row r="61" spans="1:5" x14ac:dyDescent="0.25">
      <c r="A61" t="s">
        <v>644</v>
      </c>
      <c r="B61" t="str">
        <f>DBS_PB_ALE_Assets!D54</f>
        <v>6.1 Interest accrued</v>
      </c>
      <c r="C61" t="str">
        <f>DBS_PB_ALE_Assets!D53</f>
        <v>6. Other Assets</v>
      </c>
      <c r="D61">
        <v>0</v>
      </c>
      <c r="E61">
        <v>0</v>
      </c>
    </row>
    <row r="62" spans="1:5" x14ac:dyDescent="0.25">
      <c r="A62" t="s">
        <v>644</v>
      </c>
      <c r="B62" t="str">
        <f>DBS_PB_ALE_Assets!D55</f>
        <v>6.2 Advance tax paid and TDS (net)</v>
      </c>
      <c r="C62" t="str">
        <f>DBS_PB_ALE_Assets!D53</f>
        <v>6. Other Assets</v>
      </c>
      <c r="D62">
        <v>0</v>
      </c>
      <c r="E62">
        <v>0</v>
      </c>
    </row>
    <row r="63" spans="1:5" x14ac:dyDescent="0.25">
      <c r="A63" t="s">
        <v>644</v>
      </c>
      <c r="B63" t="str">
        <f>DBS_PB_ALE_Assets!D56</f>
        <v>6.3 Amounts due from RBI</v>
      </c>
      <c r="C63" t="str">
        <f>DBS_PB_ALE_Assets!D53</f>
        <v>6. Other Assets</v>
      </c>
      <c r="D63">
        <v>0</v>
      </c>
      <c r="E63">
        <v>0</v>
      </c>
    </row>
    <row r="64" spans="1:5" x14ac:dyDescent="0.25">
      <c r="A64" t="s">
        <v>644</v>
      </c>
      <c r="B64" t="str">
        <f>DBS_PB_ALE_Assets!D57</f>
        <v>6.4 Inter-branch adjustment a/c (net)</v>
      </c>
      <c r="C64" t="str">
        <f>DBS_PB_ALE_Assets!D53</f>
        <v>6. Other Assets</v>
      </c>
      <c r="D64">
        <v>0</v>
      </c>
      <c r="E64">
        <v>0</v>
      </c>
    </row>
    <row r="65" spans="1:5" x14ac:dyDescent="0.25">
      <c r="A65" t="s">
        <v>644</v>
      </c>
      <c r="B65" t="str">
        <f>DBS_PB_ALE_Assets!D58</f>
        <v>6.5 Sundry debtors</v>
      </c>
      <c r="C65" t="str">
        <f>DBS_PB_ALE_Assets!D53</f>
        <v>6. Other Assets</v>
      </c>
      <c r="D65">
        <v>0</v>
      </c>
      <c r="E65">
        <v>0</v>
      </c>
    </row>
    <row r="66" spans="1:5" x14ac:dyDescent="0.25">
      <c r="A66" t="s">
        <v>644</v>
      </c>
      <c r="B66" t="str">
        <f>DBS_PB_ALE_Assets!D59</f>
        <v>6.6 Staff advances</v>
      </c>
      <c r="C66" t="str">
        <f>DBS_PB_ALE_Assets!D53</f>
        <v>6. Other Assets</v>
      </c>
      <c r="D66">
        <v>0</v>
      </c>
      <c r="E66">
        <v>0</v>
      </c>
    </row>
    <row r="67" spans="1:5" x14ac:dyDescent="0.25">
      <c r="A67" t="s">
        <v>644</v>
      </c>
      <c r="B67" t="str">
        <f>DBS_PB_ALE_Assets!D60</f>
        <v>6.7 Deferred Tax Assets</v>
      </c>
      <c r="C67" t="str">
        <f>DBS_PB_ALE_Assets!D53</f>
        <v>6. Other Assets</v>
      </c>
      <c r="D67">
        <v>0</v>
      </c>
      <c r="E67">
        <v>0</v>
      </c>
    </row>
    <row r="68" spans="1:5" x14ac:dyDescent="0.25">
      <c r="A68" t="s">
        <v>644</v>
      </c>
      <c r="B68" t="str">
        <f>DBS_PB_ALE_Assets!D61</f>
        <v>6.8 Gross positive MTM Values of Derivatives</v>
      </c>
      <c r="C68" t="str">
        <f>DBS_PB_ALE_Assets!D53</f>
        <v>6. Other Assets</v>
      </c>
      <c r="D68">
        <v>0</v>
      </c>
      <c r="E68">
        <v>0</v>
      </c>
    </row>
    <row r="69" spans="1:5" x14ac:dyDescent="0.25">
      <c r="A69" t="s">
        <v>644</v>
      </c>
      <c r="B69" t="str">
        <f>DBS_PB_ALE_Assets!D62</f>
        <v>6.9 All others - pl specify</v>
      </c>
      <c r="C69" t="str">
        <f>DBS_PB_ALE_Assets!D53</f>
        <v>6. Other Assets</v>
      </c>
      <c r="D69">
        <v>0</v>
      </c>
      <c r="E69">
        <v>0</v>
      </c>
    </row>
    <row r="70" spans="1:5" x14ac:dyDescent="0.25">
      <c r="A70" t="s">
        <v>644</v>
      </c>
      <c r="B70" t="str">
        <f>DBS_PB_ALE_Assets!D64</f>
        <v>7.1 Premises / office buildings</v>
      </c>
      <c r="C70" t="str">
        <f>DBS_PB_ALE_Assets!D63</f>
        <v>7.Fixed Assets (net)</v>
      </c>
      <c r="D70">
        <v>0</v>
      </c>
      <c r="E70">
        <v>0</v>
      </c>
    </row>
    <row r="71" spans="1:5" x14ac:dyDescent="0.25">
      <c r="A71" t="s">
        <v>644</v>
      </c>
      <c r="B71" t="str">
        <f>DBS_PB_ALE_Assets!D65</f>
        <v>7.2 Computer hardware</v>
      </c>
      <c r="C71" t="str">
        <f>DBS_PB_ALE_Assets!D63</f>
        <v>7.Fixed Assets (net)</v>
      </c>
      <c r="D71">
        <v>0</v>
      </c>
      <c r="E71">
        <v>0</v>
      </c>
    </row>
    <row r="72" spans="1:5" x14ac:dyDescent="0.25">
      <c r="A72" t="s">
        <v>644</v>
      </c>
      <c r="B72" t="str">
        <f>DBS_PB_ALE_Assets!D66</f>
        <v>7.3 Computer software</v>
      </c>
      <c r="C72" t="str">
        <f>DBS_PB_ALE_Assets!D63</f>
        <v>7.Fixed Assets (net)</v>
      </c>
      <c r="D72">
        <v>0</v>
      </c>
      <c r="E72">
        <v>0</v>
      </c>
    </row>
    <row r="73" spans="1:5" x14ac:dyDescent="0.25">
      <c r="A73" t="s">
        <v>644</v>
      </c>
      <c r="B73" t="str">
        <f>DBS_PB_ALE_Assets!D67</f>
        <v>7.4 Office equipments / fittings</v>
      </c>
      <c r="C73" t="str">
        <f>DBS_PB_ALE_Assets!D63</f>
        <v>7.Fixed Assets (net)</v>
      </c>
      <c r="D73">
        <v>0</v>
      </c>
      <c r="E73">
        <v>0</v>
      </c>
    </row>
    <row r="74" spans="1:5" x14ac:dyDescent="0.25">
      <c r="A74" t="s">
        <v>812</v>
      </c>
      <c r="B74" t="str">
        <f>DBS_PB_ALE_Capital!D18</f>
        <v>3.1 Share Premium Account</v>
      </c>
      <c r="C74" t="str">
        <f>DBS_PB_ALE_Capital!D17</f>
        <v>3. Reserves (Disclosed)</v>
      </c>
      <c r="D74">
        <v>0</v>
      </c>
      <c r="E74">
        <v>0</v>
      </c>
    </row>
    <row r="75" spans="1:5" x14ac:dyDescent="0.25">
      <c r="A75" t="s">
        <v>812</v>
      </c>
      <c r="B75" t="str">
        <f>DBS_PB_ALE_Capital!D19</f>
        <v>3.2 Statutory Reserves</v>
      </c>
      <c r="C75" t="str">
        <f>DBS_PB_ALE_Capital!D17</f>
        <v>3. Reserves (Disclosed)</v>
      </c>
      <c r="D75">
        <v>0</v>
      </c>
      <c r="E75">
        <v>0</v>
      </c>
    </row>
    <row r="76" spans="1:5" x14ac:dyDescent="0.25">
      <c r="A76" t="s">
        <v>812</v>
      </c>
      <c r="B76" t="str">
        <f>DBS_PB_ALE_Capital!D20</f>
        <v>3.3 General Reserves</v>
      </c>
      <c r="C76" t="str">
        <f>DBS_PB_ALE_Capital!D17</f>
        <v>3. Reserves (Disclosed)</v>
      </c>
      <c r="D76">
        <v>0</v>
      </c>
      <c r="E76">
        <v>0</v>
      </c>
    </row>
    <row r="77" spans="1:5" x14ac:dyDescent="0.25">
      <c r="A77" t="s">
        <v>812</v>
      </c>
      <c r="B77" t="str">
        <f>DBS_PB_ALE_Capital!D21</f>
        <v>3.4 Special Reserves u/s 36(1)(viii) of Income Tax Act</v>
      </c>
      <c r="C77" t="str">
        <f>DBS_PB_ALE_Capital!D17</f>
        <v>3. Reserves (Disclosed)</v>
      </c>
      <c r="D77">
        <v>0</v>
      </c>
      <c r="E77">
        <v>0</v>
      </c>
    </row>
    <row r="78" spans="1:5" x14ac:dyDescent="0.25">
      <c r="A78" t="s">
        <v>812</v>
      </c>
      <c r="B78" t="str">
        <f>DBS_PB_ALE_Capital!D22</f>
        <v>3.5 Capital Reserves (excl. Revaluation Reserves)</v>
      </c>
      <c r="C78" t="str">
        <f>DBS_PB_ALE_Capital!D17</f>
        <v>3. Reserves (Disclosed)</v>
      </c>
      <c r="D78">
        <v>0</v>
      </c>
      <c r="E78">
        <v>0</v>
      </c>
    </row>
    <row r="79" spans="1:5" x14ac:dyDescent="0.25">
      <c r="A79" t="s">
        <v>812</v>
      </c>
      <c r="B79" t="str">
        <f>DBS_PB_ALE_Capital!D23</f>
        <v>3.6 Other Revenue Reserves</v>
      </c>
      <c r="C79" t="str">
        <f>DBS_PB_ALE_Capital!D17</f>
        <v>3. Reserves (Disclosed)</v>
      </c>
      <c r="D79">
        <v>0</v>
      </c>
      <c r="E79">
        <v>0</v>
      </c>
    </row>
    <row r="80" spans="1:5" x14ac:dyDescent="0.25">
      <c r="A80" t="s">
        <v>812</v>
      </c>
      <c r="B80" t="str">
        <f>DBS_PB_ALE_Capital!D24</f>
        <v>3.7 Investment Reserves</v>
      </c>
      <c r="C80" t="str">
        <f>DBS_PB_ALE_Capital!D17</f>
        <v>3. Reserves (Disclosed)</v>
      </c>
      <c r="D80">
        <v>0</v>
      </c>
      <c r="E80">
        <v>0</v>
      </c>
    </row>
    <row r="81" spans="1:5" x14ac:dyDescent="0.25">
      <c r="A81" t="s">
        <v>812</v>
      </c>
      <c r="B81" t="str">
        <f>DBS_PB_ALE_Capital!D25</f>
        <v>3.8 Revaluation Reserves</v>
      </c>
      <c r="C81" t="str">
        <f>DBS_PB_ALE_Capital!D17</f>
        <v>3. Reserves (Disclosed)</v>
      </c>
      <c r="D81">
        <v>0</v>
      </c>
      <c r="E81">
        <v>0</v>
      </c>
    </row>
    <row r="82" spans="1:5" x14ac:dyDescent="0.25">
      <c r="A82" t="s">
        <v>813</v>
      </c>
      <c r="B82" t="str">
        <f>DBS_PB_ALE_Liabilities!D17</f>
        <v>I.1 Customer Deposits (I.1 + I.2)</v>
      </c>
      <c r="C82" t="str">
        <f>DBS_PB_ALE_Liabilities!D16</f>
        <v>I. Total Deposits ( I.1 + I.2)</v>
      </c>
      <c r="D82">
        <v>0</v>
      </c>
      <c r="E82">
        <v>0</v>
      </c>
    </row>
    <row r="83" spans="1:5" x14ac:dyDescent="0.25">
      <c r="A83" t="s">
        <v>813</v>
      </c>
      <c r="B83" t="str">
        <f>DBS_PB_ALE_Liabilities!D26</f>
        <v>I.2 Deposits of Banks</v>
      </c>
      <c r="C83" t="str">
        <f>DBS_PB_ALE_Liabilities!D16</f>
        <v>I. Total Deposits ( I.1 + I.2)</v>
      </c>
      <c r="D83">
        <v>0</v>
      </c>
      <c r="E83">
        <v>0</v>
      </c>
    </row>
    <row r="84" spans="1:5" x14ac:dyDescent="0.25">
      <c r="A84" t="s">
        <v>813</v>
      </c>
      <c r="B84" t="str">
        <f>DBS_PB_ALE_Liabilities!D18</f>
        <v>I.1 Current accounts</v>
      </c>
      <c r="C84" t="str">
        <f>DBS_PB_ALE_Liabilities!D17</f>
        <v>I.1 Customer Deposits (I.1 + I.2)</v>
      </c>
      <c r="D84">
        <v>0</v>
      </c>
      <c r="E84">
        <v>0</v>
      </c>
    </row>
    <row r="85" spans="1:5" x14ac:dyDescent="0.25">
      <c r="A85" t="s">
        <v>813</v>
      </c>
      <c r="B85" t="str">
        <f>DBS_PB_ALE_Liabilities!D23</f>
        <v>I.2 Savings accounts</v>
      </c>
      <c r="C85" t="str">
        <f>DBS_PB_ALE_Liabilities!D17</f>
        <v>I.1 Customer Deposits (I.1 + I.2)</v>
      </c>
      <c r="D85">
        <v>0</v>
      </c>
      <c r="E85">
        <v>0</v>
      </c>
    </row>
    <row r="86" spans="1:5" x14ac:dyDescent="0.25">
      <c r="A86" t="s">
        <v>813</v>
      </c>
      <c r="B86" t="str">
        <f>DBS_PB_ALE_Liabilities!D19</f>
        <v>1.1.1 Individuals</v>
      </c>
      <c r="C86" t="str">
        <f>DBS_PB_ALE_Liabilities!D18</f>
        <v>I.1 Current accounts</v>
      </c>
      <c r="D86">
        <v>0</v>
      </c>
      <c r="E86">
        <v>0</v>
      </c>
    </row>
    <row r="87" spans="1:5" x14ac:dyDescent="0.25">
      <c r="A87" t="s">
        <v>813</v>
      </c>
      <c r="B87" t="str">
        <f>DBS_PB_ALE_Liabilities!D20</f>
        <v>1.1.2 Micro and small enterprises</v>
      </c>
      <c r="C87" t="str">
        <f>DBS_PB_ALE_Liabilities!D18</f>
        <v>I.1 Current accounts</v>
      </c>
      <c r="D87">
        <v>0</v>
      </c>
      <c r="E87">
        <v>0</v>
      </c>
    </row>
    <row r="88" spans="1:5" x14ac:dyDescent="0.25">
      <c r="A88" t="s">
        <v>813</v>
      </c>
      <c r="B88" t="str">
        <f>DBS_PB_ALE_Liabilities!D21</f>
        <v>1.1.3 Medium enterprises</v>
      </c>
      <c r="C88" t="str">
        <f>DBS_PB_ALE_Liabilities!D18</f>
        <v>I.1 Current accounts</v>
      </c>
      <c r="D88">
        <v>0</v>
      </c>
      <c r="E88">
        <v>0</v>
      </c>
    </row>
    <row r="89" spans="1:5" x14ac:dyDescent="0.25">
      <c r="A89" t="s">
        <v>813</v>
      </c>
      <c r="B89" t="str">
        <f>DBS_PB_ALE_Liabilities!D22</f>
        <v>1.1.4 Large enterprises</v>
      </c>
      <c r="C89" t="str">
        <f>DBS_PB_ALE_Liabilities!D18</f>
        <v>I.1 Current accounts</v>
      </c>
      <c r="D89">
        <v>0</v>
      </c>
      <c r="E89">
        <v>0</v>
      </c>
    </row>
    <row r="90" spans="1:5" x14ac:dyDescent="0.25">
      <c r="A90" t="s">
        <v>813</v>
      </c>
      <c r="B90" t="str">
        <f>DBS_PB_ALE_Liabilities!D24</f>
        <v>1.2.1 Individuals</v>
      </c>
      <c r="C90" t="str">
        <f>DBS_PB_ALE_Liabilities!D23</f>
        <v>I.2 Savings accounts</v>
      </c>
      <c r="D90">
        <v>0</v>
      </c>
      <c r="E90">
        <v>0</v>
      </c>
    </row>
    <row r="91" spans="1:5" x14ac:dyDescent="0.25">
      <c r="A91" t="s">
        <v>813</v>
      </c>
      <c r="B91" t="str">
        <f>DBS_PB_ALE_Liabilities!D25</f>
        <v>1.2.1 Others</v>
      </c>
      <c r="C91" t="str">
        <f>DBS_PB_ALE_Liabilities!D23</f>
        <v>I.2 Savings accounts</v>
      </c>
      <c r="D91">
        <v>0</v>
      </c>
      <c r="E91">
        <v>0</v>
      </c>
    </row>
    <row r="92" spans="1:5" x14ac:dyDescent="0.25">
      <c r="A92" t="s">
        <v>813</v>
      </c>
      <c r="B92" t="str">
        <f>DBS_PB_ALE_Liabilities!D28</f>
        <v>2.1 Borrowings (Credit Institutions)</v>
      </c>
      <c r="C92" t="str">
        <f>DBS_PB_ALE_Liabilities!D27</f>
        <v>2. Total Borrowings (2.1 to 2.6)</v>
      </c>
      <c r="D92">
        <v>0</v>
      </c>
      <c r="E92">
        <v>0</v>
      </c>
    </row>
    <row r="93" spans="1:5" x14ac:dyDescent="0.25">
      <c r="A93" t="s">
        <v>813</v>
      </c>
      <c r="B93" t="str">
        <f>DBS_PB_ALE_Liabilities!D34</f>
        <v>2.2 Borrowings (Capital Market)</v>
      </c>
      <c r="C93" t="str">
        <f>DBS_PB_ALE_Liabilities!D27</f>
        <v>2. Total Borrowings (2.1 to 2.6)</v>
      </c>
      <c r="D93">
        <v>0</v>
      </c>
      <c r="E93">
        <v>0</v>
      </c>
    </row>
    <row r="94" spans="1:5" x14ac:dyDescent="0.25">
      <c r="A94" t="s">
        <v>813</v>
      </c>
      <c r="B94" t="str">
        <f>DBS_PB_ALE_Liabilities!D37</f>
        <v>2.3 Sub -ordinated Debts</v>
      </c>
      <c r="C94" t="str">
        <f>DBS_PB_ALE_Liabilities!D27</f>
        <v>2. Total Borrowings (2.1 to 2.6)</v>
      </c>
      <c r="D94">
        <v>0</v>
      </c>
      <c r="E94">
        <v>0</v>
      </c>
    </row>
    <row r="95" spans="1:5" x14ac:dyDescent="0.25">
      <c r="A95" t="s">
        <v>813</v>
      </c>
      <c r="B95" t="str">
        <f>DBS_PB_ALE_Liabilities!D40</f>
        <v>2.4 Long Term Bonds</v>
      </c>
      <c r="C95" t="str">
        <f>DBS_PB_ALE_Liabilities!D27</f>
        <v>2. Total Borrowings (2.1 to 2.6)</v>
      </c>
      <c r="D95">
        <v>0</v>
      </c>
      <c r="E95">
        <v>0</v>
      </c>
    </row>
    <row r="96" spans="1:5" x14ac:dyDescent="0.25">
      <c r="A96" t="s">
        <v>813</v>
      </c>
      <c r="B96" t="str">
        <f>DBS_PB_ALE_Liabilities!D41</f>
        <v>2.5 Long term loans from multilateral agencies</v>
      </c>
      <c r="C96" t="str">
        <f>DBS_PB_ALE_Liabilities!D27</f>
        <v>2. Total Borrowings (2.1 to 2.6)</v>
      </c>
      <c r="D96">
        <v>0</v>
      </c>
      <c r="E96">
        <v>0</v>
      </c>
    </row>
    <row r="97" spans="1:5" x14ac:dyDescent="0.25">
      <c r="A97" t="s">
        <v>813</v>
      </c>
      <c r="B97" t="str">
        <f>DBS_PB_ALE_Liabilities!D42</f>
        <v>2.6 Hybrid Capital</v>
      </c>
      <c r="C97" t="str">
        <f>DBS_PB_ALE_Liabilities!D27</f>
        <v>2. Total Borrowings (2.1 to 2.6)</v>
      </c>
      <c r="D97">
        <v>0</v>
      </c>
      <c r="E97">
        <v>0</v>
      </c>
    </row>
    <row r="98" spans="1:5" x14ac:dyDescent="0.25">
      <c r="A98" t="s">
        <v>813</v>
      </c>
      <c r="B98" t="str">
        <f>DBS_PB_ALE_Liabilities!D29</f>
        <v>2.1.1 In inter-bank market (call/notice)</v>
      </c>
      <c r="C98" t="str">
        <f>DBS_PB_ALE_Liabilities!D28</f>
        <v>2.1 Borrowings (Credit Institutions)</v>
      </c>
      <c r="D98">
        <v>0</v>
      </c>
      <c r="E98">
        <v>0</v>
      </c>
    </row>
    <row r="99" spans="1:5" x14ac:dyDescent="0.25">
      <c r="A99" t="s">
        <v>813</v>
      </c>
      <c r="B99" t="str">
        <f>DBS_PB_ALE_Liabilities!D30</f>
        <v>2.1.2 From Reserve Bank of India</v>
      </c>
      <c r="C99" t="str">
        <f>DBS_PB_ALE_Liabilities!D28</f>
        <v>2.1 Borrowings (Credit Institutions)</v>
      </c>
      <c r="D99">
        <v>0</v>
      </c>
      <c r="E99">
        <v>0</v>
      </c>
    </row>
    <row r="100" spans="1:5" x14ac:dyDescent="0.25">
      <c r="A100" t="s">
        <v>813</v>
      </c>
      <c r="B100" t="str">
        <f>DBS_PB_ALE_Liabilities!D31</f>
        <v>2.1.3 From Banks in India</v>
      </c>
      <c r="C100" t="str">
        <f>DBS_PB_ALE_Liabilities!D28</f>
        <v>2.1 Borrowings (Credit Institutions)</v>
      </c>
      <c r="D100">
        <v>0</v>
      </c>
      <c r="E100">
        <v>0</v>
      </c>
    </row>
    <row r="101" spans="1:5" x14ac:dyDescent="0.25">
      <c r="A101" t="s">
        <v>813</v>
      </c>
      <c r="B101" t="str">
        <f>DBS_PB_ALE_Liabilities!D32</f>
        <v>2.1.4 From Central Counter Parties (CCPs)</v>
      </c>
      <c r="C101" t="str">
        <f>DBS_PB_ALE_Liabilities!D28</f>
        <v>2.1 Borrowings (Credit Institutions)</v>
      </c>
      <c r="D101">
        <v>0</v>
      </c>
      <c r="E101">
        <v>0</v>
      </c>
    </row>
    <row r="102" spans="1:5" x14ac:dyDescent="0.25">
      <c r="A102" t="s">
        <v>813</v>
      </c>
      <c r="B102" t="str">
        <f>DBS_PB_ALE_Liabilities!D33</f>
        <v>2.1.5 From Financial Institutions</v>
      </c>
      <c r="C102" t="str">
        <f>DBS_PB_ALE_Liabilities!D28</f>
        <v>2.1 Borrowings (Credit Institutions)</v>
      </c>
      <c r="D102">
        <v>0</v>
      </c>
      <c r="E102">
        <v>0</v>
      </c>
    </row>
    <row r="103" spans="1:5" x14ac:dyDescent="0.25">
      <c r="A103" t="s">
        <v>813</v>
      </c>
      <c r="B103" t="str">
        <f>DBS_PB_ALE_Liabilities!D35</f>
        <v>2.2.1 By issue of bonds</v>
      </c>
      <c r="C103" t="str">
        <f>DBS_PB_ALE_Liabilities!D34</f>
        <v>2.2 Borrowings (Capital Market)</v>
      </c>
      <c r="D103">
        <v>0</v>
      </c>
      <c r="E103">
        <v>0</v>
      </c>
    </row>
    <row r="104" spans="1:5" x14ac:dyDescent="0.25">
      <c r="A104" t="s">
        <v>813</v>
      </c>
      <c r="B104" t="str">
        <f>DBS_PB_ALE_Liabilities!D36</f>
        <v>2.2.2 By issue of debt paper</v>
      </c>
      <c r="C104" t="str">
        <f>DBS_PB_ALE_Liabilities!D34</f>
        <v>2.2 Borrowings (Capital Market)</v>
      </c>
      <c r="D104">
        <v>0</v>
      </c>
      <c r="E104">
        <v>0</v>
      </c>
    </row>
    <row r="105" spans="1:5" x14ac:dyDescent="0.25">
      <c r="A105" t="s">
        <v>813</v>
      </c>
      <c r="B105" t="str">
        <f>DBS_PB_ALE_Liabilities!D38</f>
        <v>2.3.1 Due in five years</v>
      </c>
      <c r="C105" t="str">
        <f>DBS_PB_ALE_Liabilities!D37</f>
        <v>2.3 Sub -ordinated Debts</v>
      </c>
      <c r="D105">
        <v>0</v>
      </c>
      <c r="E105">
        <v>0</v>
      </c>
    </row>
    <row r="106" spans="1:5" x14ac:dyDescent="0.25">
      <c r="A106" t="s">
        <v>813</v>
      </c>
      <c r="B106" t="str">
        <f>DBS_PB_ALE_Liabilities!D39</f>
        <v>2.3.2 Due after five years</v>
      </c>
      <c r="C106" t="str">
        <f>DBS_PB_ALE_Liabilities!D37</f>
        <v>2.3 Sub -ordinated Debts</v>
      </c>
      <c r="D106">
        <v>0</v>
      </c>
      <c r="E106">
        <v>0</v>
      </c>
    </row>
    <row r="107" spans="1:5" x14ac:dyDescent="0.25">
      <c r="A107" t="s">
        <v>813</v>
      </c>
      <c r="B107" t="str">
        <f>DBS_PB_ALE_Liabilities!D44</f>
        <v>3.1 Interest accrued/payable (provision)</v>
      </c>
      <c r="C107" t="str">
        <f>DBS_PB_ALE_Liabilities!D43</f>
        <v>3. Other liabilities</v>
      </c>
      <c r="D107">
        <v>0</v>
      </c>
      <c r="E107">
        <v>0</v>
      </c>
    </row>
    <row r="108" spans="1:5" x14ac:dyDescent="0.25">
      <c r="A108" t="s">
        <v>813</v>
      </c>
      <c r="B108" t="str">
        <f>DBS_PB_ALE_Liabilities!D45</f>
        <v>3.2 Provision for taxes (net)</v>
      </c>
      <c r="C108" t="str">
        <f>DBS_PB_ALE_Liabilities!D43</f>
        <v>3. Other liabilities</v>
      </c>
      <c r="D108">
        <v>0</v>
      </c>
      <c r="E108">
        <v>0</v>
      </c>
    </row>
    <row r="109" spans="1:5" x14ac:dyDescent="0.25">
      <c r="A109" t="s">
        <v>813</v>
      </c>
      <c r="B109" t="str">
        <f>DBS_PB_ALE_Liabilities!D46</f>
        <v>3.3 Inter-branch adjustment a/c (net)</v>
      </c>
      <c r="C109" t="str">
        <f>DBS_PB_ALE_Liabilities!D43</f>
        <v>3. Other liabilities</v>
      </c>
      <c r="D109">
        <v>0</v>
      </c>
      <c r="E109">
        <v>0</v>
      </c>
    </row>
    <row r="110" spans="1:5" x14ac:dyDescent="0.25">
      <c r="A110" t="s">
        <v>813</v>
      </c>
      <c r="B110" t="str">
        <f>DBS_PB_ALE_Liabilities!D47</f>
        <v>3.4 Bills payable</v>
      </c>
      <c r="C110" t="str">
        <f>DBS_PB_ALE_Liabilities!D43</f>
        <v>3. Other liabilities</v>
      </c>
      <c r="D110">
        <v>0</v>
      </c>
      <c r="E110">
        <v>0</v>
      </c>
    </row>
    <row r="111" spans="1:5" x14ac:dyDescent="0.25">
      <c r="A111" t="s">
        <v>813</v>
      </c>
      <c r="B111" t="str">
        <f>DBS_PB_ALE_Liabilities!D48</f>
        <v>3.5 Unspent balances in Prepaid Instruments</v>
      </c>
      <c r="C111" t="str">
        <f>DBS_PB_ALE_Liabilities!D43</f>
        <v>3. Other liabilities</v>
      </c>
      <c r="D111">
        <v>0</v>
      </c>
      <c r="E111">
        <v>0</v>
      </c>
    </row>
    <row r="112" spans="1:5" x14ac:dyDescent="0.25">
      <c r="A112" t="s">
        <v>813</v>
      </c>
      <c r="B112" t="str">
        <f>DBS_PB_ALE_Liabilities!D49</f>
        <v>3.6 Security deposits from BCs</v>
      </c>
      <c r="C112" t="str">
        <f>DBS_PB_ALE_Liabilities!D43</f>
        <v>3. Other liabilities</v>
      </c>
      <c r="D112">
        <v>0</v>
      </c>
      <c r="E112">
        <v>0</v>
      </c>
    </row>
    <row r="113" spans="1:5" x14ac:dyDescent="0.25">
      <c r="A113" t="s">
        <v>813</v>
      </c>
      <c r="B113" t="str">
        <f>DBS_PB_ALE_Liabilities!D50</f>
        <v>3.7 Security deposits / earnest money deposits from other service providers</v>
      </c>
      <c r="C113" t="str">
        <f>DBS_PB_ALE_Liabilities!D43</f>
        <v>3. Other liabilities</v>
      </c>
      <c r="D113">
        <v>0</v>
      </c>
      <c r="E113">
        <v>0</v>
      </c>
    </row>
    <row r="114" spans="1:5" x14ac:dyDescent="0.25">
      <c r="A114" t="s">
        <v>813</v>
      </c>
      <c r="B114" t="str">
        <f>DBS_PB_ALE_Liabilities!D51</f>
        <v>3.8 All others</v>
      </c>
      <c r="C114" t="str">
        <f>DBS_PB_ALE_Liabilities!D43</f>
        <v>3. Other liabilities</v>
      </c>
      <c r="D114">
        <v>0</v>
      </c>
      <c r="E114">
        <v>0</v>
      </c>
    </row>
    <row r="115" spans="1:5" x14ac:dyDescent="0.25">
      <c r="A115" t="s">
        <v>813</v>
      </c>
      <c r="B115" t="str">
        <f>DBS_PB_ALE_Liabilities!D52</f>
        <v>3.8.1 Other Surpluses</v>
      </c>
      <c r="C115" t="str">
        <f>DBS_PB_ALE_Liabilities!D51</f>
        <v>3.8 All others</v>
      </c>
      <c r="D115">
        <v>0</v>
      </c>
      <c r="E115">
        <v>0</v>
      </c>
    </row>
    <row r="116" spans="1:5" x14ac:dyDescent="0.25">
      <c r="A116" t="s">
        <v>813</v>
      </c>
      <c r="B116" t="str">
        <f>DBS_PB_ALE_Liabilities!D53</f>
        <v>3.8.2 Deferred Tax Liabilities</v>
      </c>
      <c r="C116" t="str">
        <f>DBS_PB_ALE_Liabilities!D51</f>
        <v>3.8 All others</v>
      </c>
      <c r="D116">
        <v>0</v>
      </c>
      <c r="E116">
        <v>0</v>
      </c>
    </row>
    <row r="117" spans="1:5" x14ac:dyDescent="0.25">
      <c r="A117" t="s">
        <v>813</v>
      </c>
      <c r="B117" t="str">
        <f>DBS_PB_ALE_Liabilities!D54</f>
        <v>3.8.3 Gross Negative MTM Value of Derivatives</v>
      </c>
      <c r="C117" t="str">
        <f>DBS_PB_ALE_Liabilities!D51</f>
        <v>3.8 All others</v>
      </c>
      <c r="D117">
        <v>0</v>
      </c>
      <c r="E117">
        <v>0</v>
      </c>
    </row>
    <row r="118" spans="1:5" x14ac:dyDescent="0.25">
      <c r="A118" t="s">
        <v>813</v>
      </c>
      <c r="B118" t="str">
        <f>DBS_PB_ALE_Liabilities!D55</f>
        <v>3.8.4 Any other - Pls specify</v>
      </c>
      <c r="C118" t="str">
        <f>DBS_PB_ALE_Liabilities!D51</f>
        <v>3.8 All others</v>
      </c>
      <c r="D118">
        <v>0</v>
      </c>
      <c r="E118">
        <v>0</v>
      </c>
    </row>
    <row r="119" spans="1:5" x14ac:dyDescent="0.25">
      <c r="A119" t="s">
        <v>813</v>
      </c>
      <c r="B119" t="str">
        <f>DBS_PB_ALE_Liabilities!D57</f>
        <v>4.1 For investments</v>
      </c>
      <c r="C119" t="str">
        <f>DBS_PB_ALE_Liabilities!D56</f>
        <v>4. Risk provisions (other than netted off assets)</v>
      </c>
      <c r="D119">
        <v>0</v>
      </c>
      <c r="E119">
        <v>0</v>
      </c>
    </row>
    <row r="120" spans="1:5" x14ac:dyDescent="0.25">
      <c r="A120" t="s">
        <v>813</v>
      </c>
      <c r="B120" t="str">
        <f>DBS_PB_ALE_Liabilities!D58</f>
        <v>4.2 For other impaired assets</v>
      </c>
      <c r="C120" t="str">
        <f>DBS_PB_ALE_Liabilities!D56</f>
        <v>4. Risk provisions (other than netted off assets)</v>
      </c>
      <c r="D120">
        <v>0</v>
      </c>
      <c r="E120">
        <v>0</v>
      </c>
    </row>
    <row r="121" spans="1:5" x14ac:dyDescent="0.25">
      <c r="A121" t="s">
        <v>813</v>
      </c>
      <c r="B121" t="str">
        <f>DBS_PB_ALE_Liabilities!D59</f>
        <v>4.3 Any other provisions - pl specify</v>
      </c>
      <c r="C121" t="str">
        <f>DBS_PB_ALE_Liabilities!D56</f>
        <v>4. Risk provisions (other than netted off assets)</v>
      </c>
      <c r="D121">
        <v>0</v>
      </c>
      <c r="E121">
        <v>0</v>
      </c>
    </row>
    <row r="122" spans="1:5" x14ac:dyDescent="0.25">
      <c r="A122" t="s">
        <v>644</v>
      </c>
      <c r="B122" t="str">
        <f>DBS_PB_ALE_Assets!D71</f>
        <v>A. Interest Earning Assets</v>
      </c>
      <c r="C122" t="str">
        <f>DBS_PB_ALE_Assets!D70</f>
        <v>Memo:</v>
      </c>
      <c r="D122">
        <v>0</v>
      </c>
      <c r="E122">
        <v>0</v>
      </c>
    </row>
    <row r="123" spans="1:5" x14ac:dyDescent="0.25">
      <c r="A123" t="s">
        <v>644</v>
      </c>
      <c r="B123" t="str">
        <f>DBS_PB_ALE_Assets!D72</f>
        <v>B. Other Earning Assets</v>
      </c>
      <c r="C123" t="str">
        <f>DBS_PB_ALE_Assets!D70</f>
        <v>Memo:</v>
      </c>
      <c r="D123">
        <v>0</v>
      </c>
      <c r="E123">
        <v>0</v>
      </c>
    </row>
    <row r="124" spans="1:5" x14ac:dyDescent="0.25">
      <c r="A124" t="s">
        <v>644</v>
      </c>
      <c r="B124" t="str">
        <f>DBS_PB_ALE_Assets!D73</f>
        <v>C. Non-Earning Assets</v>
      </c>
      <c r="C124" t="str">
        <f>DBS_PB_ALE_Assets!D70</f>
        <v>Memo:</v>
      </c>
      <c r="D124">
        <v>0</v>
      </c>
      <c r="E124">
        <v>0</v>
      </c>
    </row>
    <row r="125" spans="1:5" x14ac:dyDescent="0.25">
      <c r="A125" t="s">
        <v>813</v>
      </c>
      <c r="B125" t="str">
        <f>DBS_PB_ALE_Liabilities!D62</f>
        <v>Interest bearing liabilities</v>
      </c>
      <c r="C125" t="str">
        <f>DBS_PB_ALE_Liabilities!D61</f>
        <v>Memo</v>
      </c>
      <c r="D125">
        <v>0</v>
      </c>
      <c r="E125">
        <v>0</v>
      </c>
    </row>
    <row r="126" spans="1:5" x14ac:dyDescent="0.25">
      <c r="A126" t="s">
        <v>802</v>
      </c>
      <c r="B126" t="str">
        <f>DBS_PB_ALE_CurrentAccount!D17</f>
        <v>Total of Pending reconciliation for</v>
      </c>
      <c r="C126" t="str">
        <f>DBS_PB_ALE_CurrentAccount!D16</f>
        <v>Long outstanding unreconciled entries - Accounts with banks</v>
      </c>
      <c r="D126">
        <v>0</v>
      </c>
      <c r="E126">
        <v>0</v>
      </c>
    </row>
    <row r="127" spans="1:5" x14ac:dyDescent="0.25">
      <c r="A127" t="s">
        <v>802</v>
      </c>
      <c r="B127" t="str">
        <f>DBS_PB_ALE_CurrentAccount!D68</f>
        <v>Total of Pending reconciliation for</v>
      </c>
      <c r="C127" t="str">
        <f>DBS_PB_ALE_CurrentAccount!D67</f>
        <v>Long outstanding unreconciled entries - Inter Branch Adjustment Account</v>
      </c>
      <c r="D127">
        <v>0</v>
      </c>
      <c r="E127">
        <v>0</v>
      </c>
    </row>
    <row r="128" spans="1:5" x14ac:dyDescent="0.25">
      <c r="A128" t="s">
        <v>813</v>
      </c>
      <c r="B128" t="str">
        <f>DBS_PB_ALE_Liabilities!D16</f>
        <v>I. Total Deposits ( I.1 + I.2)</v>
      </c>
      <c r="C128" t="str">
        <f>DBS_PB_ALE_Liabilities!D15</f>
        <v>Part A: Liabilities</v>
      </c>
      <c r="D128">
        <v>0</v>
      </c>
      <c r="E128">
        <v>0</v>
      </c>
    </row>
    <row r="129" spans="1:5" x14ac:dyDescent="0.25">
      <c r="A129" t="s">
        <v>813</v>
      </c>
      <c r="B129" t="str">
        <f>DBS_PB_ALE_Liabilities!D27</f>
        <v>2. Total Borrowings (2.1 to 2.6)</v>
      </c>
      <c r="C129" t="str">
        <f>DBS_PB_ALE_Liabilities!D15</f>
        <v>Part A: Liabilities</v>
      </c>
      <c r="D129">
        <v>0</v>
      </c>
      <c r="E129">
        <v>0</v>
      </c>
    </row>
    <row r="130" spans="1:5" x14ac:dyDescent="0.25">
      <c r="A130" t="s">
        <v>813</v>
      </c>
      <c r="B130" t="str">
        <f>DBS_PB_ALE_Liabilities!D43</f>
        <v>3. Other liabilities</v>
      </c>
      <c r="C130" t="str">
        <f>DBS_PB_ALE_Liabilities!D15</f>
        <v>Part A: Liabilities</v>
      </c>
      <c r="D130">
        <v>0</v>
      </c>
      <c r="E130">
        <v>0</v>
      </c>
    </row>
    <row r="131" spans="1:5" x14ac:dyDescent="0.25">
      <c r="A131" t="s">
        <v>813</v>
      </c>
      <c r="B131" t="str">
        <f>DBS_PB_ALE_Liabilities!D56</f>
        <v>4. Risk provisions (other than netted off assets)</v>
      </c>
      <c r="C131" t="str">
        <f>DBS_PB_ALE_Liabilities!D15</f>
        <v>Part A: Liabilities</v>
      </c>
      <c r="D131">
        <v>0</v>
      </c>
      <c r="E131">
        <v>0</v>
      </c>
    </row>
    <row r="132" spans="1:5" x14ac:dyDescent="0.25">
      <c r="A132" t="s">
        <v>813</v>
      </c>
      <c r="B132" t="str">
        <f>DBS_PB_ALE_Liabilities!D60</f>
        <v>5. Total liabilities (without Total Capital &amp; Reserves)</v>
      </c>
      <c r="C132" t="str">
        <f>DBS_PB_ALE_Liabilities!D15</f>
        <v>Part A: Liabilities</v>
      </c>
      <c r="D132">
        <v>0</v>
      </c>
      <c r="E132">
        <v>0</v>
      </c>
    </row>
    <row r="133" spans="1:5" x14ac:dyDescent="0.25">
      <c r="A133" t="s">
        <v>813</v>
      </c>
      <c r="B133" t="str">
        <f>DBS_PB_ALE_Liabilities!D61</f>
        <v>Memo</v>
      </c>
      <c r="C133" t="str">
        <f>DBS_PB_ALE_Liabilities!D15</f>
        <v>Part A: Liabilities</v>
      </c>
      <c r="D133">
        <v>0</v>
      </c>
      <c r="E13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25" sqref="G25"/>
    </sheetView>
  </sheetViews>
  <sheetFormatPr defaultRowHeight="15" x14ac:dyDescent="0.25"/>
  <sheetData/>
  <sheetProtection password="A44A" sheet="1" objects="1" scenarios="1"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K29"/>
  <sheetViews>
    <sheetView showGridLines="0" topLeftCell="D10" workbookViewId="0">
      <selection activeCell="P13" sqref="P13"/>
    </sheetView>
  </sheetViews>
  <sheetFormatPr defaultRowHeight="15" x14ac:dyDescent="0.25"/>
  <cols>
    <col min="1" max="3" width="0" hidden="1" customWidth="1"/>
    <col min="4" max="4" width="34.7109375" customWidth="1"/>
    <col min="5" max="5" width="20.7109375" customWidth="1"/>
    <col min="6" max="6" width="24.7109375" customWidth="1"/>
  </cols>
  <sheetData>
    <row r="1" spans="1:11" ht="35.1" customHeight="1" x14ac:dyDescent="0.25">
      <c r="A1" s="4" t="s">
        <v>358</v>
      </c>
      <c r="E1" s="52" t="s">
        <v>399</v>
      </c>
      <c r="F1" s="53"/>
      <c r="G1" s="53"/>
      <c r="H1" s="53"/>
      <c r="I1" s="53"/>
      <c r="J1" s="53"/>
      <c r="K1" s="53"/>
    </row>
    <row r="5" spans="1:11" x14ac:dyDescent="0.25">
      <c r="A5" s="8"/>
      <c r="B5" s="8"/>
      <c r="C5" s="8" t="s">
        <v>359</v>
      </c>
      <c r="D5" s="8"/>
      <c r="E5" s="8"/>
      <c r="F5" s="8"/>
      <c r="G5" s="8"/>
    </row>
    <row r="6" spans="1:11" x14ac:dyDescent="0.25">
      <c r="A6" s="8"/>
      <c r="B6" s="8"/>
      <c r="C6" s="8"/>
      <c r="D6" s="8"/>
      <c r="E6" s="8"/>
      <c r="F6" s="8"/>
      <c r="G6" s="8"/>
    </row>
    <row r="7" spans="1:11" x14ac:dyDescent="0.25">
      <c r="A7" s="8"/>
      <c r="B7" s="8"/>
      <c r="C7" s="8"/>
      <c r="D7" s="8"/>
      <c r="E7" s="8"/>
      <c r="F7" s="8"/>
      <c r="G7" s="8"/>
    </row>
    <row r="8" spans="1:11" hidden="1" x14ac:dyDescent="0.25">
      <c r="A8" s="8"/>
      <c r="B8" s="8"/>
      <c r="C8" s="8" t="s">
        <v>361</v>
      </c>
      <c r="D8" s="8" t="s">
        <v>365</v>
      </c>
      <c r="E8" s="8"/>
      <c r="F8" s="8" t="s">
        <v>360</v>
      </c>
      <c r="G8" s="8" t="s">
        <v>362</v>
      </c>
    </row>
    <row r="9" spans="1:11" x14ac:dyDescent="0.25">
      <c r="A9" s="8"/>
      <c r="B9" s="8"/>
      <c r="C9" s="8" t="s">
        <v>398</v>
      </c>
      <c r="D9" s="50" t="s">
        <v>399</v>
      </c>
      <c r="E9" s="51"/>
      <c r="G9" s="8"/>
    </row>
    <row r="10" spans="1:11" x14ac:dyDescent="0.25">
      <c r="A10" s="8"/>
      <c r="B10" s="8"/>
      <c r="C10" s="8" t="s">
        <v>365</v>
      </c>
      <c r="D10" s="29"/>
      <c r="E10" s="29" t="s">
        <v>803</v>
      </c>
      <c r="G10" s="8"/>
    </row>
    <row r="11" spans="1:11" x14ac:dyDescent="0.25">
      <c r="A11" s="8"/>
      <c r="B11" s="8"/>
      <c r="C11" s="8" t="s">
        <v>360</v>
      </c>
      <c r="G11" s="8"/>
    </row>
    <row r="12" spans="1:11" x14ac:dyDescent="0.25">
      <c r="A12" s="8" t="s">
        <v>382</v>
      </c>
      <c r="B12" s="8"/>
      <c r="C12" s="8"/>
      <c r="D12" s="30" t="s">
        <v>366</v>
      </c>
      <c r="E12" s="20"/>
      <c r="G12" s="8"/>
    </row>
    <row r="13" spans="1:11" x14ac:dyDescent="0.25">
      <c r="A13" s="8" t="s">
        <v>383</v>
      </c>
      <c r="B13" s="8"/>
      <c r="C13" s="8"/>
      <c r="D13" s="30" t="s">
        <v>367</v>
      </c>
      <c r="E13" s="20"/>
      <c r="G13" s="8"/>
    </row>
    <row r="14" spans="1:11" x14ac:dyDescent="0.25">
      <c r="A14" s="8" t="s">
        <v>385</v>
      </c>
      <c r="B14" s="8"/>
      <c r="C14" s="8"/>
      <c r="D14" s="30" t="s">
        <v>369</v>
      </c>
      <c r="E14" s="20"/>
      <c r="G14" s="8"/>
    </row>
    <row r="15" spans="1:11" x14ac:dyDescent="0.25">
      <c r="A15" s="8" t="s">
        <v>384</v>
      </c>
      <c r="B15" s="8"/>
      <c r="C15" s="8"/>
      <c r="D15" s="30" t="s">
        <v>368</v>
      </c>
      <c r="E15" s="20"/>
      <c r="G15" s="8"/>
    </row>
    <row r="16" spans="1:11" x14ac:dyDescent="0.25">
      <c r="A16" s="8" t="s">
        <v>386</v>
      </c>
      <c r="B16" s="8"/>
      <c r="C16" s="8"/>
      <c r="D16" s="30" t="s">
        <v>370</v>
      </c>
      <c r="E16" s="20"/>
      <c r="G16" s="8"/>
    </row>
    <row r="17" spans="1:7" x14ac:dyDescent="0.25">
      <c r="A17" s="8" t="s">
        <v>387</v>
      </c>
      <c r="B17" s="8"/>
      <c r="C17" s="8"/>
      <c r="D17" s="30" t="s">
        <v>371</v>
      </c>
      <c r="E17" s="20"/>
      <c r="G17" s="8"/>
    </row>
    <row r="18" spans="1:7" x14ac:dyDescent="0.25">
      <c r="A18" s="8" t="s">
        <v>388</v>
      </c>
      <c r="B18" s="8"/>
      <c r="C18" s="8"/>
      <c r="D18" s="30" t="s">
        <v>372</v>
      </c>
      <c r="E18" s="21"/>
      <c r="G18" s="8"/>
    </row>
    <row r="19" spans="1:7" x14ac:dyDescent="0.25">
      <c r="A19" s="8" t="s">
        <v>389</v>
      </c>
      <c r="B19" s="8"/>
      <c r="C19" s="8"/>
      <c r="D19" s="30" t="s">
        <v>373</v>
      </c>
      <c r="E19" s="21"/>
      <c r="G19" s="8"/>
    </row>
    <row r="20" spans="1:7" x14ac:dyDescent="0.25">
      <c r="A20" s="8" t="s">
        <v>390</v>
      </c>
      <c r="B20" s="8"/>
      <c r="C20" s="8"/>
      <c r="D20" s="30" t="s">
        <v>374</v>
      </c>
      <c r="E20" s="20"/>
      <c r="G20" s="8"/>
    </row>
    <row r="21" spans="1:7" x14ac:dyDescent="0.25">
      <c r="A21" s="8" t="s">
        <v>391</v>
      </c>
      <c r="B21" s="8"/>
      <c r="C21" s="8"/>
      <c r="D21" s="30" t="s">
        <v>375</v>
      </c>
      <c r="E21" s="22"/>
      <c r="G21" s="8"/>
    </row>
    <row r="22" spans="1:7" x14ac:dyDescent="0.25">
      <c r="A22" s="8" t="s">
        <v>392</v>
      </c>
      <c r="B22" s="8"/>
      <c r="C22" s="8"/>
      <c r="D22" s="30" t="s">
        <v>376</v>
      </c>
      <c r="E22" s="20"/>
      <c r="G22" s="8"/>
    </row>
    <row r="23" spans="1:7" x14ac:dyDescent="0.25">
      <c r="A23" s="8" t="s">
        <v>393</v>
      </c>
      <c r="B23" s="8"/>
      <c r="C23" s="8"/>
      <c r="D23" s="30" t="s">
        <v>377</v>
      </c>
      <c r="E23" s="20"/>
      <c r="G23" s="8"/>
    </row>
    <row r="24" spans="1:7" x14ac:dyDescent="0.25">
      <c r="A24" s="8" t="s">
        <v>394</v>
      </c>
      <c r="B24" s="8"/>
      <c r="C24" s="8"/>
      <c r="D24" s="30" t="s">
        <v>378</v>
      </c>
      <c r="E24" s="20"/>
      <c r="G24" s="8"/>
    </row>
    <row r="25" spans="1:7" x14ac:dyDescent="0.25">
      <c r="A25" s="8" t="s">
        <v>395</v>
      </c>
      <c r="B25" s="8"/>
      <c r="C25" s="8"/>
      <c r="D25" s="30" t="s">
        <v>379</v>
      </c>
      <c r="E25" s="22"/>
      <c r="G25" s="8"/>
    </row>
    <row r="26" spans="1:7" x14ac:dyDescent="0.25">
      <c r="A26" s="8" t="s">
        <v>396</v>
      </c>
      <c r="B26" s="8"/>
      <c r="C26" s="8"/>
      <c r="D26" s="30" t="s">
        <v>380</v>
      </c>
      <c r="E26" s="21"/>
      <c r="G26" s="8"/>
    </row>
    <row r="27" spans="1:7" x14ac:dyDescent="0.25">
      <c r="A27" s="8" t="s">
        <v>397</v>
      </c>
      <c r="B27" s="8"/>
      <c r="C27" s="8"/>
      <c r="D27" s="30" t="s">
        <v>381</v>
      </c>
      <c r="E27" s="23"/>
      <c r="G27" s="8"/>
    </row>
    <row r="28" spans="1:7" x14ac:dyDescent="0.25">
      <c r="A28" s="8"/>
      <c r="B28" s="8"/>
      <c r="C28" s="8" t="s">
        <v>360</v>
      </c>
      <c r="G28" s="8"/>
    </row>
    <row r="29" spans="1:7" x14ac:dyDescent="0.25">
      <c r="A29" s="8"/>
      <c r="B29" s="8"/>
      <c r="C29" s="8" t="s">
        <v>363</v>
      </c>
      <c r="D29" s="8"/>
      <c r="E29" s="8"/>
      <c r="F29" s="8"/>
      <c r="G29" s="8" t="s">
        <v>364</v>
      </c>
    </row>
  </sheetData>
  <mergeCells count="2">
    <mergeCell ref="D9:E9"/>
    <mergeCell ref="E1:K1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75"/>
  <sheetViews>
    <sheetView showGridLines="0" tabSelected="1" topLeftCell="D23" workbookViewId="0">
      <selection activeCell="D12" sqref="D12:D13"/>
    </sheetView>
  </sheetViews>
  <sheetFormatPr defaultRowHeight="15" x14ac:dyDescent="0.25"/>
  <cols>
    <col min="1" max="3" width="0" hidden="1" customWidth="1"/>
    <col min="4" max="4" width="65.140625" customWidth="1"/>
    <col min="6" max="8" width="20.7109375" customWidth="1"/>
  </cols>
  <sheetData>
    <row r="1" spans="1:11" ht="35.1" customHeight="1" x14ac:dyDescent="0.25">
      <c r="A1" s="4" t="s">
        <v>400</v>
      </c>
      <c r="E1" s="52" t="s">
        <v>858</v>
      </c>
      <c r="F1" s="53"/>
      <c r="G1" s="53"/>
      <c r="H1" s="53"/>
      <c r="I1" s="53"/>
      <c r="J1" s="53"/>
      <c r="K1" s="53"/>
    </row>
    <row r="3" spans="1:11" x14ac:dyDescent="0.25">
      <c r="D3" s="7" t="s">
        <v>822</v>
      </c>
    </row>
    <row r="5" spans="1:11" x14ac:dyDescent="0.25">
      <c r="D5" s="12" t="s">
        <v>842</v>
      </c>
    </row>
    <row r="6" spans="1:11" s="11" customFormat="1" x14ac:dyDescent="0.25"/>
    <row r="7" spans="1:11" x14ac:dyDescent="0.25">
      <c r="A7" s="8"/>
      <c r="B7" s="8"/>
      <c r="C7" s="8" t="s">
        <v>814</v>
      </c>
      <c r="D7" s="8"/>
      <c r="E7" s="8"/>
      <c r="F7" s="8"/>
      <c r="G7" s="8"/>
      <c r="H7" s="8"/>
      <c r="I7" s="8"/>
      <c r="J7" s="8"/>
    </row>
    <row r="8" spans="1:11" hidden="1" x14ac:dyDescent="0.25">
      <c r="A8" s="8"/>
      <c r="B8" s="8"/>
      <c r="C8" s="8"/>
      <c r="D8" s="8"/>
      <c r="E8" s="8" t="s">
        <v>525</v>
      </c>
      <c r="F8" s="8"/>
      <c r="G8" s="8"/>
      <c r="H8" s="8"/>
      <c r="I8" s="8"/>
      <c r="J8" s="8"/>
    </row>
    <row r="9" spans="1:11" hidden="1" x14ac:dyDescent="0.25">
      <c r="A9" s="8"/>
      <c r="B9" s="8"/>
      <c r="C9" s="8"/>
      <c r="D9" s="8"/>
      <c r="E9" s="8"/>
      <c r="F9" s="8" t="s">
        <v>643</v>
      </c>
      <c r="G9" s="8" t="s">
        <v>648</v>
      </c>
      <c r="H9" s="8" t="s">
        <v>649</v>
      </c>
      <c r="I9" s="8"/>
      <c r="J9" s="8"/>
    </row>
    <row r="10" spans="1:11" hidden="1" x14ac:dyDescent="0.25">
      <c r="A10" s="8"/>
      <c r="B10" s="8"/>
      <c r="C10" s="8" t="s">
        <v>361</v>
      </c>
      <c r="D10" s="8" t="s">
        <v>365</v>
      </c>
      <c r="E10" s="8" t="s">
        <v>365</v>
      </c>
      <c r="F10" s="8"/>
      <c r="G10" s="8"/>
      <c r="H10" s="8"/>
      <c r="I10" s="8" t="s">
        <v>360</v>
      </c>
      <c r="J10" s="8" t="s">
        <v>362</v>
      </c>
    </row>
    <row r="11" spans="1:11" ht="15.75" x14ac:dyDescent="0.25">
      <c r="A11" s="8"/>
      <c r="B11" s="8"/>
      <c r="C11" s="8" t="s">
        <v>398</v>
      </c>
      <c r="D11" s="56" t="s">
        <v>524</v>
      </c>
      <c r="E11" s="57"/>
      <c r="F11" s="57"/>
      <c r="G11" s="57"/>
      <c r="H11" s="58"/>
      <c r="J11" s="8"/>
    </row>
    <row r="12" spans="1:11" ht="39" customHeight="1" x14ac:dyDescent="0.25">
      <c r="A12" s="8"/>
      <c r="B12" s="8"/>
      <c r="C12" s="8" t="s">
        <v>365</v>
      </c>
      <c r="D12" s="54" t="s">
        <v>523</v>
      </c>
      <c r="E12" s="54"/>
      <c r="F12" s="31" t="s">
        <v>520</v>
      </c>
      <c r="G12" s="32" t="s">
        <v>521</v>
      </c>
      <c r="H12" s="31" t="s">
        <v>522</v>
      </c>
      <c r="J12" s="8"/>
    </row>
    <row r="13" spans="1:11" x14ac:dyDescent="0.25">
      <c r="A13" s="8" t="s">
        <v>525</v>
      </c>
      <c r="B13" s="8"/>
      <c r="C13" s="8" t="s">
        <v>365</v>
      </c>
      <c r="D13" s="55"/>
      <c r="E13" s="55"/>
      <c r="F13" s="32" t="s">
        <v>517</v>
      </c>
      <c r="G13" s="32" t="s">
        <v>518</v>
      </c>
      <c r="H13" s="32" t="s">
        <v>519</v>
      </c>
      <c r="J13" s="8"/>
    </row>
    <row r="14" spans="1:11" x14ac:dyDescent="0.25">
      <c r="A14" s="8"/>
      <c r="B14" s="8"/>
      <c r="C14" s="8" t="s">
        <v>360</v>
      </c>
      <c r="J14" s="8"/>
    </row>
    <row r="15" spans="1:11" x14ac:dyDescent="0.25">
      <c r="A15" s="8" t="s">
        <v>651</v>
      </c>
      <c r="B15" s="8"/>
      <c r="C15" s="8"/>
      <c r="D15" s="33" t="s">
        <v>459</v>
      </c>
      <c r="E15" s="36" t="s">
        <v>401</v>
      </c>
      <c r="F15" s="5"/>
      <c r="G15" s="5"/>
      <c r="H15" s="24">
        <f>H16+H17+H18</f>
        <v>0</v>
      </c>
      <c r="J15" s="8"/>
    </row>
    <row r="16" spans="1:11" x14ac:dyDescent="0.25">
      <c r="A16" s="8" t="s">
        <v>652</v>
      </c>
      <c r="B16" s="8"/>
      <c r="C16" s="8"/>
      <c r="D16" s="34" t="s">
        <v>460</v>
      </c>
      <c r="E16" s="36" t="s">
        <v>402</v>
      </c>
      <c r="F16" s="5"/>
      <c r="G16" s="5"/>
      <c r="H16" s="25"/>
      <c r="J16" s="8"/>
    </row>
    <row r="17" spans="1:10" x14ac:dyDescent="0.25">
      <c r="A17" s="8" t="s">
        <v>653</v>
      </c>
      <c r="B17" s="8"/>
      <c r="C17" s="8"/>
      <c r="D17" s="34" t="s">
        <v>461</v>
      </c>
      <c r="E17" s="36" t="s">
        <v>403</v>
      </c>
      <c r="F17" s="5"/>
      <c r="G17" s="5"/>
      <c r="H17" s="25"/>
      <c r="J17" s="8"/>
    </row>
    <row r="18" spans="1:10" x14ac:dyDescent="0.25">
      <c r="A18" s="8" t="s">
        <v>654</v>
      </c>
      <c r="B18" s="8"/>
      <c r="C18" s="8"/>
      <c r="D18" s="34" t="s">
        <v>811</v>
      </c>
      <c r="E18" s="36" t="s">
        <v>404</v>
      </c>
      <c r="F18" s="5"/>
      <c r="G18" s="5"/>
      <c r="H18" s="24">
        <f>H19+H20</f>
        <v>0</v>
      </c>
      <c r="J18" s="8"/>
    </row>
    <row r="19" spans="1:10" x14ac:dyDescent="0.25">
      <c r="A19" s="8" t="s">
        <v>655</v>
      </c>
      <c r="B19" s="8"/>
      <c r="C19" s="8"/>
      <c r="D19" s="35" t="s">
        <v>462</v>
      </c>
      <c r="E19" s="36" t="s">
        <v>405</v>
      </c>
      <c r="F19" s="5"/>
      <c r="G19" s="5"/>
      <c r="H19" s="25"/>
      <c r="J19" s="8"/>
    </row>
    <row r="20" spans="1:10" x14ac:dyDescent="0.25">
      <c r="A20" s="8" t="s">
        <v>656</v>
      </c>
      <c r="B20" s="8"/>
      <c r="C20" s="8"/>
      <c r="D20" s="35" t="s">
        <v>463</v>
      </c>
      <c r="E20" s="36" t="s">
        <v>406</v>
      </c>
      <c r="F20" s="5"/>
      <c r="G20" s="5"/>
      <c r="H20" s="25"/>
      <c r="J20" s="8"/>
    </row>
    <row r="21" spans="1:10" x14ac:dyDescent="0.25">
      <c r="A21" s="8" t="s">
        <v>650</v>
      </c>
      <c r="B21" s="8"/>
      <c r="C21" s="8"/>
      <c r="D21" s="33" t="s">
        <v>464</v>
      </c>
      <c r="E21" s="36" t="s">
        <v>407</v>
      </c>
      <c r="F21" s="24">
        <f>F22+F23+F24+F25</f>
        <v>0</v>
      </c>
      <c r="G21" s="24">
        <f>G22+G23+G24+G25</f>
        <v>0</v>
      </c>
      <c r="H21" s="26">
        <f>H22+H23+H24+H25</f>
        <v>0</v>
      </c>
      <c r="J21" s="8"/>
    </row>
    <row r="22" spans="1:10" x14ac:dyDescent="0.25">
      <c r="A22" s="8" t="s">
        <v>657</v>
      </c>
      <c r="B22" s="8"/>
      <c r="C22" s="8"/>
      <c r="D22" s="34" t="s">
        <v>465</v>
      </c>
      <c r="E22" s="36" t="s">
        <v>408</v>
      </c>
      <c r="F22" s="25"/>
      <c r="G22" s="25"/>
      <c r="H22" s="24">
        <f>SUM(F22+G22)</f>
        <v>0</v>
      </c>
      <c r="J22" s="8"/>
    </row>
    <row r="23" spans="1:10" x14ac:dyDescent="0.25">
      <c r="A23" s="8" t="s">
        <v>658</v>
      </c>
      <c r="B23" s="8"/>
      <c r="C23" s="8"/>
      <c r="D23" s="34" t="s">
        <v>466</v>
      </c>
      <c r="E23" s="36" t="s">
        <v>409</v>
      </c>
      <c r="F23" s="25"/>
      <c r="G23" s="25"/>
      <c r="H23" s="24">
        <f>SUM(F23+G23)</f>
        <v>0</v>
      </c>
      <c r="J23" s="8"/>
    </row>
    <row r="24" spans="1:10" x14ac:dyDescent="0.25">
      <c r="A24" s="8" t="s">
        <v>659</v>
      </c>
      <c r="B24" s="8"/>
      <c r="C24" s="8"/>
      <c r="D24" s="34" t="s">
        <v>467</v>
      </c>
      <c r="E24" s="36" t="s">
        <v>410</v>
      </c>
      <c r="F24" s="25"/>
      <c r="G24" s="25"/>
      <c r="H24" s="24">
        <f>SUM(F24+G24)</f>
        <v>0</v>
      </c>
      <c r="J24" s="8"/>
    </row>
    <row r="25" spans="1:10" x14ac:dyDescent="0.25">
      <c r="A25" s="8" t="s">
        <v>660</v>
      </c>
      <c r="B25" s="8"/>
      <c r="C25" s="8"/>
      <c r="D25" s="34" t="s">
        <v>468</v>
      </c>
      <c r="E25" s="36" t="s">
        <v>411</v>
      </c>
      <c r="F25" s="25"/>
      <c r="G25" s="25"/>
      <c r="H25" s="24">
        <f>SUM(F25+G25)</f>
        <v>0</v>
      </c>
      <c r="J25" s="8"/>
    </row>
    <row r="26" spans="1:10" x14ac:dyDescent="0.25">
      <c r="A26" s="8" t="s">
        <v>661</v>
      </c>
      <c r="B26" s="8"/>
      <c r="C26" s="8"/>
      <c r="D26" s="33" t="s">
        <v>469</v>
      </c>
      <c r="E26" s="36" t="s">
        <v>412</v>
      </c>
      <c r="F26" s="24">
        <f>F27+F28+F29+F30</f>
        <v>0</v>
      </c>
      <c r="G26" s="24">
        <f>G27+G28+G29+G30</f>
        <v>0</v>
      </c>
      <c r="H26" s="24">
        <f>H27+H28+H29+H30</f>
        <v>0</v>
      </c>
      <c r="J26" s="8"/>
    </row>
    <row r="27" spans="1:10" x14ac:dyDescent="0.25">
      <c r="A27" s="8" t="s">
        <v>662</v>
      </c>
      <c r="B27" s="8"/>
      <c r="C27" s="8"/>
      <c r="D27" s="34" t="s">
        <v>470</v>
      </c>
      <c r="E27" s="36" t="s">
        <v>413</v>
      </c>
      <c r="F27" s="25"/>
      <c r="G27" s="25"/>
      <c r="H27" s="24">
        <f>SUM(F27+G27)</f>
        <v>0</v>
      </c>
      <c r="J27" s="8"/>
    </row>
    <row r="28" spans="1:10" x14ac:dyDescent="0.25">
      <c r="A28" s="8" t="s">
        <v>663</v>
      </c>
      <c r="B28" s="8"/>
      <c r="C28" s="8"/>
      <c r="D28" s="34" t="s">
        <v>471</v>
      </c>
      <c r="E28" s="36" t="s">
        <v>414</v>
      </c>
      <c r="F28" s="25"/>
      <c r="G28" s="25"/>
      <c r="H28" s="24">
        <f>SUM(F28+G28)</f>
        <v>0</v>
      </c>
      <c r="J28" s="8"/>
    </row>
    <row r="29" spans="1:10" x14ac:dyDescent="0.25">
      <c r="A29" s="8" t="s">
        <v>664</v>
      </c>
      <c r="B29" s="8"/>
      <c r="C29" s="8"/>
      <c r="D29" s="34" t="s">
        <v>472</v>
      </c>
      <c r="E29" s="36" t="s">
        <v>415</v>
      </c>
      <c r="F29" s="25"/>
      <c r="G29" s="25"/>
      <c r="H29" s="24">
        <f>SUM(F29+G29)</f>
        <v>0</v>
      </c>
      <c r="J29" s="8"/>
    </row>
    <row r="30" spans="1:10" x14ac:dyDescent="0.25">
      <c r="A30" s="8" t="s">
        <v>665</v>
      </c>
      <c r="B30" s="8"/>
      <c r="C30" s="8"/>
      <c r="D30" s="34" t="s">
        <v>473</v>
      </c>
      <c r="E30" s="36" t="s">
        <v>416</v>
      </c>
      <c r="F30" s="25"/>
      <c r="G30" s="25"/>
      <c r="H30" s="24">
        <f>SUM(F30+G30)</f>
        <v>0</v>
      </c>
      <c r="J30" s="8"/>
    </row>
    <row r="31" spans="1:10" x14ac:dyDescent="0.25">
      <c r="A31" s="8" t="s">
        <v>666</v>
      </c>
      <c r="B31" s="8"/>
      <c r="C31" s="8"/>
      <c r="D31" s="33" t="s">
        <v>474</v>
      </c>
      <c r="E31" s="36" t="s">
        <v>417</v>
      </c>
      <c r="F31" s="24">
        <f>F32+F33+F34+F35+F36+F40+F41+F42+F43+F44+F45</f>
        <v>0</v>
      </c>
      <c r="G31" s="24">
        <f>G32+G33+G34+G35+G36+G40+G41+G42+G43+G44+G45</f>
        <v>0</v>
      </c>
      <c r="H31" s="24">
        <f>H32+H33+H34+H35+H36+H40+H41+H42+H43+H44+H45</f>
        <v>0</v>
      </c>
      <c r="J31" s="8"/>
    </row>
    <row r="32" spans="1:10" x14ac:dyDescent="0.25">
      <c r="A32" s="8" t="s">
        <v>667</v>
      </c>
      <c r="B32" s="8"/>
      <c r="C32" s="8"/>
      <c r="D32" s="34" t="s">
        <v>475</v>
      </c>
      <c r="E32" s="36" t="s">
        <v>418</v>
      </c>
      <c r="F32" s="25"/>
      <c r="G32" s="25"/>
      <c r="H32" s="24">
        <f t="shared" ref="H32:H45" si="0">SUM(F32+G32)</f>
        <v>0</v>
      </c>
      <c r="J32" s="8"/>
    </row>
    <row r="33" spans="1:10" x14ac:dyDescent="0.25">
      <c r="A33" s="8" t="s">
        <v>668</v>
      </c>
      <c r="B33" s="8"/>
      <c r="C33" s="8"/>
      <c r="D33" s="34" t="s">
        <v>476</v>
      </c>
      <c r="E33" s="36" t="s">
        <v>419</v>
      </c>
      <c r="F33" s="25"/>
      <c r="G33" s="25"/>
      <c r="H33" s="24">
        <f t="shared" si="0"/>
        <v>0</v>
      </c>
      <c r="J33" s="8"/>
    </row>
    <row r="34" spans="1:10" x14ac:dyDescent="0.25">
      <c r="A34" s="8" t="s">
        <v>669</v>
      </c>
      <c r="B34" s="8"/>
      <c r="C34" s="8"/>
      <c r="D34" s="34" t="s">
        <v>477</v>
      </c>
      <c r="E34" s="36" t="s">
        <v>420</v>
      </c>
      <c r="F34" s="25"/>
      <c r="G34" s="25"/>
      <c r="H34" s="24">
        <f t="shared" si="0"/>
        <v>0</v>
      </c>
      <c r="J34" s="8"/>
    </row>
    <row r="35" spans="1:10" x14ac:dyDescent="0.25">
      <c r="A35" s="8" t="s">
        <v>670</v>
      </c>
      <c r="B35" s="8"/>
      <c r="C35" s="8"/>
      <c r="D35" s="34" t="s">
        <v>478</v>
      </c>
      <c r="E35" s="36" t="s">
        <v>421</v>
      </c>
      <c r="F35" s="25"/>
      <c r="G35" s="25"/>
      <c r="H35" s="24">
        <f t="shared" si="0"/>
        <v>0</v>
      </c>
      <c r="J35" s="8"/>
    </row>
    <row r="36" spans="1:10" x14ac:dyDescent="0.25">
      <c r="A36" s="8" t="s">
        <v>671</v>
      </c>
      <c r="B36" s="8"/>
      <c r="C36" s="8"/>
      <c r="D36" s="34" t="s">
        <v>479</v>
      </c>
      <c r="E36" s="36" t="s">
        <v>422</v>
      </c>
      <c r="F36" s="24">
        <f>F37+F38+F39</f>
        <v>0</v>
      </c>
      <c r="G36" s="24">
        <f>G37+G38+G39</f>
        <v>0</v>
      </c>
      <c r="H36" s="24">
        <f>H37+H38+H39</f>
        <v>0</v>
      </c>
      <c r="J36" s="8"/>
    </row>
    <row r="37" spans="1:10" x14ac:dyDescent="0.25">
      <c r="A37" s="8" t="s">
        <v>672</v>
      </c>
      <c r="B37" s="8"/>
      <c r="C37" s="8"/>
      <c r="D37" s="35" t="s">
        <v>480</v>
      </c>
      <c r="E37" s="36" t="s">
        <v>423</v>
      </c>
      <c r="F37" s="25"/>
      <c r="G37" s="25"/>
      <c r="H37" s="24">
        <f t="shared" si="0"/>
        <v>0</v>
      </c>
      <c r="J37" s="8"/>
    </row>
    <row r="38" spans="1:10" x14ac:dyDescent="0.25">
      <c r="A38" s="8" t="s">
        <v>673</v>
      </c>
      <c r="B38" s="8"/>
      <c r="C38" s="8"/>
      <c r="D38" s="35" t="s">
        <v>481</v>
      </c>
      <c r="E38" s="36" t="s">
        <v>424</v>
      </c>
      <c r="F38" s="25"/>
      <c r="G38" s="25"/>
      <c r="H38" s="24">
        <f t="shared" si="0"/>
        <v>0</v>
      </c>
      <c r="J38" s="8"/>
    </row>
    <row r="39" spans="1:10" x14ac:dyDescent="0.25">
      <c r="A39" s="8" t="s">
        <v>674</v>
      </c>
      <c r="B39" s="8"/>
      <c r="C39" s="8"/>
      <c r="D39" s="35" t="s">
        <v>482</v>
      </c>
      <c r="E39" s="36" t="s">
        <v>425</v>
      </c>
      <c r="F39" s="25"/>
      <c r="G39" s="25"/>
      <c r="H39" s="24">
        <f t="shared" si="0"/>
        <v>0</v>
      </c>
      <c r="J39" s="8"/>
    </row>
    <row r="40" spans="1:10" x14ac:dyDescent="0.25">
      <c r="A40" s="8" t="s">
        <v>675</v>
      </c>
      <c r="B40" s="8"/>
      <c r="C40" s="8"/>
      <c r="D40" s="34" t="s">
        <v>483</v>
      </c>
      <c r="E40" s="36" t="s">
        <v>426</v>
      </c>
      <c r="F40" s="25"/>
      <c r="G40" s="25"/>
      <c r="H40" s="24">
        <f t="shared" si="0"/>
        <v>0</v>
      </c>
      <c r="J40" s="8"/>
    </row>
    <row r="41" spans="1:10" x14ac:dyDescent="0.25">
      <c r="A41" s="8" t="s">
        <v>676</v>
      </c>
      <c r="B41" s="8"/>
      <c r="C41" s="8"/>
      <c r="D41" s="34" t="s">
        <v>484</v>
      </c>
      <c r="E41" s="36" t="s">
        <v>427</v>
      </c>
      <c r="F41" s="25"/>
      <c r="G41" s="25"/>
      <c r="H41" s="24">
        <f t="shared" si="0"/>
        <v>0</v>
      </c>
      <c r="J41" s="8"/>
    </row>
    <row r="42" spans="1:10" x14ac:dyDescent="0.25">
      <c r="A42" s="8" t="s">
        <v>677</v>
      </c>
      <c r="B42" s="8"/>
      <c r="C42" s="8"/>
      <c r="D42" s="34" t="s">
        <v>485</v>
      </c>
      <c r="E42" s="36" t="s">
        <v>428</v>
      </c>
      <c r="F42" s="25"/>
      <c r="G42" s="25"/>
      <c r="H42" s="24">
        <f t="shared" si="0"/>
        <v>0</v>
      </c>
      <c r="J42" s="8"/>
    </row>
    <row r="43" spans="1:10" x14ac:dyDescent="0.25">
      <c r="A43" s="8" t="s">
        <v>678</v>
      </c>
      <c r="B43" s="8"/>
      <c r="C43" s="8"/>
      <c r="D43" s="34" t="s">
        <v>486</v>
      </c>
      <c r="E43" s="36" t="s">
        <v>429</v>
      </c>
      <c r="F43" s="25"/>
      <c r="G43" s="25"/>
      <c r="H43" s="24">
        <f t="shared" si="0"/>
        <v>0</v>
      </c>
      <c r="J43" s="8"/>
    </row>
    <row r="44" spans="1:10" x14ac:dyDescent="0.25">
      <c r="A44" s="8" t="s">
        <v>679</v>
      </c>
      <c r="B44" s="8"/>
      <c r="C44" s="8"/>
      <c r="D44" s="34" t="s">
        <v>487</v>
      </c>
      <c r="E44" s="36" t="s">
        <v>430</v>
      </c>
      <c r="F44" s="25"/>
      <c r="G44" s="25"/>
      <c r="H44" s="24">
        <f t="shared" si="0"/>
        <v>0</v>
      </c>
      <c r="J44" s="8"/>
    </row>
    <row r="45" spans="1:10" x14ac:dyDescent="0.25">
      <c r="A45" s="8" t="s">
        <v>680</v>
      </c>
      <c r="B45" s="8"/>
      <c r="C45" s="8"/>
      <c r="D45" s="34" t="s">
        <v>488</v>
      </c>
      <c r="E45" s="36" t="s">
        <v>431</v>
      </c>
      <c r="F45" s="25"/>
      <c r="G45" s="25"/>
      <c r="H45" s="24">
        <f t="shared" si="0"/>
        <v>0</v>
      </c>
      <c r="J45" s="8"/>
    </row>
    <row r="46" spans="1:10" x14ac:dyDescent="0.25">
      <c r="A46" s="8" t="s">
        <v>681</v>
      </c>
      <c r="B46" s="8"/>
      <c r="C46" s="8"/>
      <c r="D46" s="33" t="s">
        <v>489</v>
      </c>
      <c r="E46" s="36" t="s">
        <v>432</v>
      </c>
      <c r="F46" s="24">
        <f>F47+F48+F49+F50+F51+F52</f>
        <v>0</v>
      </c>
      <c r="G46" s="24">
        <f>G47+G48+G49+G50+G51+G52</f>
        <v>0</v>
      </c>
      <c r="H46" s="24">
        <f>H47+H48+H49+H50+H51+H52</f>
        <v>0</v>
      </c>
      <c r="J46" s="8"/>
    </row>
    <row r="47" spans="1:10" x14ac:dyDescent="0.25">
      <c r="A47" s="8" t="s">
        <v>682</v>
      </c>
      <c r="B47" s="8"/>
      <c r="C47" s="8"/>
      <c r="D47" s="34" t="s">
        <v>490</v>
      </c>
      <c r="E47" s="36" t="s">
        <v>433</v>
      </c>
      <c r="F47" s="25"/>
      <c r="G47" s="25"/>
      <c r="H47" s="24">
        <f t="shared" ref="H47:H52" si="1">SUM(F47+G47)</f>
        <v>0</v>
      </c>
      <c r="J47" s="8"/>
    </row>
    <row r="48" spans="1:10" x14ac:dyDescent="0.25">
      <c r="A48" s="8" t="s">
        <v>683</v>
      </c>
      <c r="B48" s="8"/>
      <c r="C48" s="8"/>
      <c r="D48" s="34" t="s">
        <v>491</v>
      </c>
      <c r="E48" s="36" t="s">
        <v>434</v>
      </c>
      <c r="F48" s="25"/>
      <c r="G48" s="25"/>
      <c r="H48" s="24">
        <f t="shared" si="1"/>
        <v>0</v>
      </c>
      <c r="J48" s="8"/>
    </row>
    <row r="49" spans="1:10" x14ac:dyDescent="0.25">
      <c r="A49" s="8" t="s">
        <v>684</v>
      </c>
      <c r="B49" s="8"/>
      <c r="C49" s="8"/>
      <c r="D49" s="34" t="s">
        <v>492</v>
      </c>
      <c r="E49" s="36" t="s">
        <v>435</v>
      </c>
      <c r="F49" s="25"/>
      <c r="G49" s="25"/>
      <c r="H49" s="24">
        <f t="shared" si="1"/>
        <v>0</v>
      </c>
      <c r="J49" s="8"/>
    </row>
    <row r="50" spans="1:10" x14ac:dyDescent="0.25">
      <c r="A50" s="8" t="s">
        <v>685</v>
      </c>
      <c r="B50" s="8"/>
      <c r="C50" s="8"/>
      <c r="D50" s="34" t="s">
        <v>493</v>
      </c>
      <c r="E50" s="36" t="s">
        <v>436</v>
      </c>
      <c r="F50" s="25"/>
      <c r="G50" s="25"/>
      <c r="H50" s="24">
        <f t="shared" si="1"/>
        <v>0</v>
      </c>
      <c r="J50" s="8"/>
    </row>
    <row r="51" spans="1:10" x14ac:dyDescent="0.25">
      <c r="A51" s="8" t="s">
        <v>686</v>
      </c>
      <c r="B51" s="8"/>
      <c r="C51" s="8"/>
      <c r="D51" s="34" t="s">
        <v>494</v>
      </c>
      <c r="E51" s="36" t="s">
        <v>437</v>
      </c>
      <c r="F51" s="25"/>
      <c r="G51" s="25"/>
      <c r="H51" s="24">
        <f t="shared" si="1"/>
        <v>0</v>
      </c>
      <c r="J51" s="8"/>
    </row>
    <row r="52" spans="1:10" x14ac:dyDescent="0.25">
      <c r="A52" s="8" t="s">
        <v>687</v>
      </c>
      <c r="B52" s="8"/>
      <c r="C52" s="8"/>
      <c r="D52" s="34" t="s">
        <v>495</v>
      </c>
      <c r="E52" s="36" t="s">
        <v>438</v>
      </c>
      <c r="F52" s="25"/>
      <c r="G52" s="25"/>
      <c r="H52" s="24">
        <f t="shared" si="1"/>
        <v>0</v>
      </c>
      <c r="J52" s="8"/>
    </row>
    <row r="53" spans="1:10" x14ac:dyDescent="0.25">
      <c r="A53" s="8" t="s">
        <v>688</v>
      </c>
      <c r="B53" s="8"/>
      <c r="C53" s="8"/>
      <c r="D53" s="33" t="s">
        <v>496</v>
      </c>
      <c r="E53" s="36" t="s">
        <v>439</v>
      </c>
      <c r="F53" s="5"/>
      <c r="G53" s="5"/>
      <c r="H53" s="24">
        <f>H54+H55+H56+H57+H58+H59+H60+H61+H62</f>
        <v>0</v>
      </c>
      <c r="J53" s="8"/>
    </row>
    <row r="54" spans="1:10" x14ac:dyDescent="0.25">
      <c r="A54" s="8" t="s">
        <v>689</v>
      </c>
      <c r="B54" s="8"/>
      <c r="C54" s="8"/>
      <c r="D54" s="34" t="s">
        <v>497</v>
      </c>
      <c r="E54" s="36" t="s">
        <v>440</v>
      </c>
      <c r="F54" s="5"/>
      <c r="G54" s="5"/>
      <c r="H54" s="25"/>
      <c r="J54" s="8"/>
    </row>
    <row r="55" spans="1:10" x14ac:dyDescent="0.25">
      <c r="A55" s="8" t="s">
        <v>690</v>
      </c>
      <c r="B55" s="8"/>
      <c r="C55" s="8"/>
      <c r="D55" s="34" t="s">
        <v>498</v>
      </c>
      <c r="E55" s="36" t="s">
        <v>441</v>
      </c>
      <c r="F55" s="5"/>
      <c r="G55" s="5"/>
      <c r="H55" s="25"/>
      <c r="J55" s="8"/>
    </row>
    <row r="56" spans="1:10" x14ac:dyDescent="0.25">
      <c r="A56" s="8" t="s">
        <v>691</v>
      </c>
      <c r="B56" s="8"/>
      <c r="C56" s="8"/>
      <c r="D56" s="34" t="s">
        <v>499</v>
      </c>
      <c r="E56" s="36" t="s">
        <v>442</v>
      </c>
      <c r="F56" s="5"/>
      <c r="G56" s="5"/>
      <c r="H56" s="25"/>
      <c r="J56" s="8"/>
    </row>
    <row r="57" spans="1:10" x14ac:dyDescent="0.25">
      <c r="A57" s="8" t="s">
        <v>692</v>
      </c>
      <c r="B57" s="8"/>
      <c r="C57" s="8"/>
      <c r="D57" s="34" t="s">
        <v>500</v>
      </c>
      <c r="E57" s="36" t="s">
        <v>443</v>
      </c>
      <c r="F57" s="5"/>
      <c r="G57" s="5"/>
      <c r="H57" s="25"/>
      <c r="J57" s="8"/>
    </row>
    <row r="58" spans="1:10" x14ac:dyDescent="0.25">
      <c r="A58" s="8" t="s">
        <v>693</v>
      </c>
      <c r="B58" s="8"/>
      <c r="C58" s="8"/>
      <c r="D58" s="34" t="s">
        <v>501</v>
      </c>
      <c r="E58" s="36" t="s">
        <v>444</v>
      </c>
      <c r="F58" s="5"/>
      <c r="G58" s="5"/>
      <c r="H58" s="25"/>
      <c r="J58" s="8"/>
    </row>
    <row r="59" spans="1:10" x14ac:dyDescent="0.25">
      <c r="A59" s="8" t="s">
        <v>694</v>
      </c>
      <c r="B59" s="8"/>
      <c r="C59" s="8"/>
      <c r="D59" s="34" t="s">
        <v>502</v>
      </c>
      <c r="E59" s="36" t="s">
        <v>445</v>
      </c>
      <c r="F59" s="5"/>
      <c r="G59" s="5"/>
      <c r="H59" s="25"/>
      <c r="J59" s="8"/>
    </row>
    <row r="60" spans="1:10" x14ac:dyDescent="0.25">
      <c r="A60" s="8" t="s">
        <v>695</v>
      </c>
      <c r="B60" s="8"/>
      <c r="C60" s="8"/>
      <c r="D60" s="34" t="s">
        <v>503</v>
      </c>
      <c r="E60" s="36" t="s">
        <v>446</v>
      </c>
      <c r="F60" s="5"/>
      <c r="G60" s="5"/>
      <c r="H60" s="25"/>
      <c r="J60" s="8"/>
    </row>
    <row r="61" spans="1:10" x14ac:dyDescent="0.25">
      <c r="A61" s="8" t="s">
        <v>696</v>
      </c>
      <c r="B61" s="8"/>
      <c r="C61" s="8"/>
      <c r="D61" s="34" t="s">
        <v>504</v>
      </c>
      <c r="E61" s="36" t="s">
        <v>447</v>
      </c>
      <c r="F61" s="5"/>
      <c r="G61" s="5"/>
      <c r="H61" s="25"/>
      <c r="J61" s="8"/>
    </row>
    <row r="62" spans="1:10" x14ac:dyDescent="0.25">
      <c r="A62" s="8" t="s">
        <v>697</v>
      </c>
      <c r="B62" s="8"/>
      <c r="C62" s="8"/>
      <c r="D62" s="34" t="s">
        <v>505</v>
      </c>
      <c r="E62" s="36" t="s">
        <v>448</v>
      </c>
      <c r="F62" s="5"/>
      <c r="G62" s="5"/>
      <c r="H62" s="25"/>
      <c r="J62" s="8"/>
    </row>
    <row r="63" spans="1:10" x14ac:dyDescent="0.25">
      <c r="A63" s="8" t="s">
        <v>698</v>
      </c>
      <c r="B63" s="8"/>
      <c r="C63" s="8"/>
      <c r="D63" s="33" t="s">
        <v>506</v>
      </c>
      <c r="E63" s="36" t="s">
        <v>449</v>
      </c>
      <c r="F63" s="5"/>
      <c r="G63" s="5"/>
      <c r="H63" s="24">
        <f>H64+H65+H66+H67</f>
        <v>0</v>
      </c>
      <c r="J63" s="8"/>
    </row>
    <row r="64" spans="1:10" x14ac:dyDescent="0.25">
      <c r="A64" s="8" t="s">
        <v>699</v>
      </c>
      <c r="B64" s="8"/>
      <c r="C64" s="8"/>
      <c r="D64" s="34" t="s">
        <v>507</v>
      </c>
      <c r="E64" s="36" t="s">
        <v>450</v>
      </c>
      <c r="F64" s="5"/>
      <c r="G64" s="5"/>
      <c r="H64" s="25"/>
      <c r="J64" s="8"/>
    </row>
    <row r="65" spans="1:10" x14ac:dyDescent="0.25">
      <c r="A65" s="8" t="s">
        <v>700</v>
      </c>
      <c r="B65" s="8"/>
      <c r="C65" s="8"/>
      <c r="D65" s="34" t="s">
        <v>508</v>
      </c>
      <c r="E65" s="36" t="s">
        <v>451</v>
      </c>
      <c r="F65" s="5"/>
      <c r="G65" s="5"/>
      <c r="H65" s="25"/>
      <c r="J65" s="8"/>
    </row>
    <row r="66" spans="1:10" x14ac:dyDescent="0.25">
      <c r="A66" s="8" t="s">
        <v>701</v>
      </c>
      <c r="B66" s="8"/>
      <c r="C66" s="8"/>
      <c r="D66" s="34" t="s">
        <v>509</v>
      </c>
      <c r="E66" s="36" t="s">
        <v>452</v>
      </c>
      <c r="F66" s="5"/>
      <c r="G66" s="5"/>
      <c r="H66" s="25"/>
      <c r="J66" s="8"/>
    </row>
    <row r="67" spans="1:10" x14ac:dyDescent="0.25">
      <c r="A67" s="8" t="s">
        <v>702</v>
      </c>
      <c r="B67" s="8"/>
      <c r="C67" s="8"/>
      <c r="D67" s="34" t="s">
        <v>510</v>
      </c>
      <c r="E67" s="36" t="s">
        <v>453</v>
      </c>
      <c r="F67" s="5"/>
      <c r="G67" s="5"/>
      <c r="H67" s="25"/>
      <c r="J67" s="8"/>
    </row>
    <row r="68" spans="1:10" x14ac:dyDescent="0.25">
      <c r="A68" s="8" t="s">
        <v>703</v>
      </c>
      <c r="B68" s="8"/>
      <c r="C68" s="8"/>
      <c r="D68" s="33" t="s">
        <v>511</v>
      </c>
      <c r="E68" s="36" t="s">
        <v>454</v>
      </c>
      <c r="F68" s="5"/>
      <c r="G68" s="5"/>
      <c r="H68" s="25"/>
      <c r="J68" s="8"/>
    </row>
    <row r="69" spans="1:10" x14ac:dyDescent="0.25">
      <c r="A69" s="8" t="s">
        <v>704</v>
      </c>
      <c r="B69" s="8"/>
      <c r="C69" s="8"/>
      <c r="D69" s="33" t="s">
        <v>512</v>
      </c>
      <c r="E69" s="36" t="s">
        <v>455</v>
      </c>
      <c r="F69" s="5"/>
      <c r="G69" s="5"/>
      <c r="H69" s="24">
        <f>H68+H63+H53+H46+H31+H26+H21+H15</f>
        <v>0</v>
      </c>
      <c r="J69" s="8"/>
    </row>
    <row r="70" spans="1:10" x14ac:dyDescent="0.25">
      <c r="A70" s="8"/>
      <c r="B70" s="8"/>
      <c r="C70" s="8"/>
      <c r="D70" s="33" t="s">
        <v>513</v>
      </c>
      <c r="E70" s="36"/>
      <c r="F70" s="5"/>
      <c r="G70" s="5"/>
      <c r="H70" s="5"/>
      <c r="J70" s="8"/>
    </row>
    <row r="71" spans="1:10" x14ac:dyDescent="0.25">
      <c r="A71" s="8" t="s">
        <v>705</v>
      </c>
      <c r="B71" s="8"/>
      <c r="C71" s="8"/>
      <c r="D71" s="33" t="s">
        <v>514</v>
      </c>
      <c r="E71" s="36" t="s">
        <v>456</v>
      </c>
      <c r="F71" s="5"/>
      <c r="G71" s="5"/>
      <c r="H71" s="25"/>
      <c r="J71" s="8"/>
    </row>
    <row r="72" spans="1:10" x14ac:dyDescent="0.25">
      <c r="A72" s="8" t="s">
        <v>706</v>
      </c>
      <c r="B72" s="8"/>
      <c r="C72" s="8"/>
      <c r="D72" s="33" t="s">
        <v>515</v>
      </c>
      <c r="E72" s="36" t="s">
        <v>457</v>
      </c>
      <c r="F72" s="5"/>
      <c r="G72" s="5"/>
      <c r="H72" s="25"/>
      <c r="J72" s="8"/>
    </row>
    <row r="73" spans="1:10" x14ac:dyDescent="0.25">
      <c r="A73" s="8" t="s">
        <v>707</v>
      </c>
      <c r="B73" s="8"/>
      <c r="C73" s="8"/>
      <c r="D73" s="33" t="s">
        <v>516</v>
      </c>
      <c r="E73" s="36" t="s">
        <v>458</v>
      </c>
      <c r="F73" s="5"/>
      <c r="G73" s="5"/>
      <c r="H73" s="25"/>
      <c r="J73" s="8"/>
    </row>
    <row r="74" spans="1:10" x14ac:dyDescent="0.25">
      <c r="A74" s="8"/>
      <c r="B74" s="8"/>
      <c r="C74" s="8" t="s">
        <v>360</v>
      </c>
      <c r="J74" s="8"/>
    </row>
    <row r="75" spans="1:10" x14ac:dyDescent="0.25">
      <c r="A75" s="8"/>
      <c r="B75" s="8"/>
      <c r="C75" s="8" t="s">
        <v>363</v>
      </c>
      <c r="D75" s="8"/>
      <c r="E75" s="8"/>
      <c r="F75" s="8"/>
      <c r="G75" s="8"/>
      <c r="H75" s="8"/>
      <c r="I75" s="8"/>
      <c r="J75" s="8" t="s">
        <v>364</v>
      </c>
    </row>
  </sheetData>
  <mergeCells count="4">
    <mergeCell ref="D12:D13"/>
    <mergeCell ref="E12:E13"/>
    <mergeCell ref="D11:H11"/>
    <mergeCell ref="E1:K1"/>
  </mergeCells>
  <dataValidations count="122">
    <dataValidation type="decimal" allowBlank="1" showInputMessage="1" showErrorMessage="1" errorTitle="Input Error" error="Please enter a Whole Number between -999999999999999 and 999999999999999" sqref="H1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2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2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4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4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5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5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G5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5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6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7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7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H73">
      <formula1>-999999999999999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36"/>
  <sheetViews>
    <sheetView showGridLines="0" topLeftCell="D7" workbookViewId="0">
      <selection activeCell="D12" sqref="D12:D13"/>
    </sheetView>
  </sheetViews>
  <sheetFormatPr defaultRowHeight="15" x14ac:dyDescent="0.25"/>
  <cols>
    <col min="1" max="3" width="0" hidden="1" customWidth="1"/>
    <col min="4" max="4" width="66.28515625" customWidth="1"/>
    <col min="6" max="6" width="20.7109375" customWidth="1"/>
  </cols>
  <sheetData>
    <row r="1" spans="1:11" ht="35.1" customHeight="1" x14ac:dyDescent="0.25">
      <c r="A1" s="4" t="s">
        <v>526</v>
      </c>
      <c r="E1" s="52" t="s">
        <v>859</v>
      </c>
      <c r="F1" s="53"/>
      <c r="G1" s="53"/>
      <c r="H1" s="53"/>
      <c r="I1" s="53"/>
      <c r="J1" s="53"/>
      <c r="K1" s="53"/>
    </row>
    <row r="3" spans="1:11" x14ac:dyDescent="0.25">
      <c r="D3" s="7" t="s">
        <v>822</v>
      </c>
    </row>
    <row r="5" spans="1:11" s="11" customFormat="1" x14ac:dyDescent="0.25">
      <c r="D5" s="14" t="s">
        <v>842</v>
      </c>
    </row>
    <row r="6" spans="1:11" s="11" customFormat="1" x14ac:dyDescent="0.25"/>
    <row r="7" spans="1:11" x14ac:dyDescent="0.25">
      <c r="A7" s="8"/>
      <c r="B7" s="8"/>
      <c r="C7" s="8" t="s">
        <v>527</v>
      </c>
      <c r="D7" s="8"/>
      <c r="E7" s="8"/>
      <c r="F7" s="8"/>
      <c r="G7" s="8"/>
      <c r="H7" s="8"/>
    </row>
    <row r="8" spans="1:11" hidden="1" x14ac:dyDescent="0.25">
      <c r="A8" s="8"/>
      <c r="B8" s="8"/>
      <c r="C8" s="8"/>
      <c r="D8" s="8"/>
      <c r="E8" s="8" t="s">
        <v>525</v>
      </c>
      <c r="F8" s="8"/>
      <c r="G8" s="8"/>
      <c r="H8" s="8"/>
    </row>
    <row r="9" spans="1:11" hidden="1" x14ac:dyDescent="0.25">
      <c r="A9" s="8"/>
      <c r="B9" s="8"/>
      <c r="C9" s="8"/>
      <c r="D9" s="8"/>
      <c r="E9" s="8"/>
      <c r="F9" s="8"/>
      <c r="G9" s="8"/>
      <c r="H9" s="8"/>
    </row>
    <row r="10" spans="1:11" hidden="1" x14ac:dyDescent="0.25">
      <c r="A10" s="8"/>
      <c r="B10" s="8"/>
      <c r="C10" s="8" t="s">
        <v>361</v>
      </c>
      <c r="D10" s="8" t="s">
        <v>365</v>
      </c>
      <c r="E10" s="8" t="s">
        <v>365</v>
      </c>
      <c r="F10" s="8"/>
      <c r="G10" s="8" t="s">
        <v>360</v>
      </c>
      <c r="H10" s="8" t="s">
        <v>362</v>
      </c>
    </row>
    <row r="11" spans="1:11" x14ac:dyDescent="0.25">
      <c r="A11" s="8"/>
      <c r="B11" s="8"/>
      <c r="C11" s="8" t="s">
        <v>398</v>
      </c>
      <c r="D11" s="61" t="s">
        <v>564</v>
      </c>
      <c r="E11" s="62"/>
      <c r="F11" s="63"/>
      <c r="H11" s="8"/>
    </row>
    <row r="12" spans="1:11" x14ac:dyDescent="0.25">
      <c r="A12" s="8"/>
      <c r="B12" s="8"/>
      <c r="C12" s="8" t="s">
        <v>365</v>
      </c>
      <c r="D12" s="59" t="s">
        <v>523</v>
      </c>
      <c r="E12" s="59"/>
      <c r="F12" s="32" t="s">
        <v>563</v>
      </c>
      <c r="H12" s="8"/>
    </row>
    <row r="13" spans="1:11" x14ac:dyDescent="0.25">
      <c r="A13" s="8" t="s">
        <v>525</v>
      </c>
      <c r="B13" s="8"/>
      <c r="C13" s="8" t="s">
        <v>365</v>
      </c>
      <c r="D13" s="60"/>
      <c r="E13" s="60"/>
      <c r="F13" s="32" t="s">
        <v>517</v>
      </c>
      <c r="H13" s="8"/>
    </row>
    <row r="14" spans="1:11" x14ac:dyDescent="0.25">
      <c r="A14" s="8"/>
      <c r="B14" s="8"/>
      <c r="C14" s="8" t="s">
        <v>360</v>
      </c>
      <c r="H14" s="8"/>
    </row>
    <row r="15" spans="1:11" x14ac:dyDescent="0.25">
      <c r="A15" s="8" t="s">
        <v>708</v>
      </c>
      <c r="B15" s="8"/>
      <c r="C15" s="8"/>
      <c r="D15" s="37" t="s">
        <v>543</v>
      </c>
      <c r="E15" s="39" t="s">
        <v>401</v>
      </c>
      <c r="F15" s="25"/>
      <c r="H15" s="8"/>
    </row>
    <row r="16" spans="1:11" x14ac:dyDescent="0.25">
      <c r="A16" s="8" t="s">
        <v>709</v>
      </c>
      <c r="B16" s="8"/>
      <c r="C16" s="8"/>
      <c r="D16" s="37" t="s">
        <v>544</v>
      </c>
      <c r="E16" s="39" t="s">
        <v>402</v>
      </c>
      <c r="F16" s="25"/>
      <c r="H16" s="8"/>
    </row>
    <row r="17" spans="1:8" x14ac:dyDescent="0.25">
      <c r="A17" s="8" t="s">
        <v>710</v>
      </c>
      <c r="B17" s="8"/>
      <c r="C17" s="8"/>
      <c r="D17" s="37" t="s">
        <v>545</v>
      </c>
      <c r="E17" s="39" t="s">
        <v>403</v>
      </c>
      <c r="F17" s="24">
        <f>F18+F19+F20+F21+F22+F23+F24+F25</f>
        <v>0</v>
      </c>
      <c r="H17" s="8"/>
    </row>
    <row r="18" spans="1:8" x14ac:dyDescent="0.25">
      <c r="A18" s="8" t="s">
        <v>711</v>
      </c>
      <c r="B18" s="8"/>
      <c r="C18" s="8"/>
      <c r="D18" s="38" t="s">
        <v>546</v>
      </c>
      <c r="E18" s="39" t="s">
        <v>404</v>
      </c>
      <c r="F18" s="25"/>
      <c r="H18" s="8"/>
    </row>
    <row r="19" spans="1:8" x14ac:dyDescent="0.25">
      <c r="A19" s="8" t="s">
        <v>712</v>
      </c>
      <c r="B19" s="8"/>
      <c r="C19" s="8"/>
      <c r="D19" s="38" t="s">
        <v>547</v>
      </c>
      <c r="E19" s="39" t="s">
        <v>405</v>
      </c>
      <c r="F19" s="25"/>
      <c r="H19" s="8"/>
    </row>
    <row r="20" spans="1:8" x14ac:dyDescent="0.25">
      <c r="A20" s="8" t="s">
        <v>713</v>
      </c>
      <c r="B20" s="8"/>
      <c r="C20" s="8"/>
      <c r="D20" s="38" t="s">
        <v>548</v>
      </c>
      <c r="E20" s="39" t="s">
        <v>406</v>
      </c>
      <c r="F20" s="25"/>
      <c r="H20" s="8"/>
    </row>
    <row r="21" spans="1:8" x14ac:dyDescent="0.25">
      <c r="A21" s="8" t="s">
        <v>714</v>
      </c>
      <c r="B21" s="8"/>
      <c r="C21" s="8"/>
      <c r="D21" s="38" t="s">
        <v>549</v>
      </c>
      <c r="E21" s="39" t="s">
        <v>407</v>
      </c>
      <c r="F21" s="25"/>
      <c r="H21" s="8"/>
    </row>
    <row r="22" spans="1:8" x14ac:dyDescent="0.25">
      <c r="A22" s="8" t="s">
        <v>766</v>
      </c>
      <c r="B22" s="8"/>
      <c r="C22" s="8"/>
      <c r="D22" s="38" t="s">
        <v>550</v>
      </c>
      <c r="E22" s="39" t="s">
        <v>408</v>
      </c>
      <c r="F22" s="25"/>
      <c r="H22" s="8"/>
    </row>
    <row r="23" spans="1:8" x14ac:dyDescent="0.25">
      <c r="A23" s="8" t="s">
        <v>715</v>
      </c>
      <c r="B23" s="8"/>
      <c r="C23" s="8"/>
      <c r="D23" s="38" t="s">
        <v>551</v>
      </c>
      <c r="E23" s="39" t="s">
        <v>409</v>
      </c>
      <c r="F23" s="25"/>
      <c r="H23" s="8"/>
    </row>
    <row r="24" spans="1:8" x14ac:dyDescent="0.25">
      <c r="A24" s="8" t="s">
        <v>716</v>
      </c>
      <c r="B24" s="8"/>
      <c r="C24" s="8"/>
      <c r="D24" s="38" t="s">
        <v>552</v>
      </c>
      <c r="E24" s="39" t="s">
        <v>410</v>
      </c>
      <c r="F24" s="25"/>
      <c r="H24" s="8"/>
    </row>
    <row r="25" spans="1:8" x14ac:dyDescent="0.25">
      <c r="A25" s="8" t="s">
        <v>717</v>
      </c>
      <c r="B25" s="8"/>
      <c r="C25" s="8"/>
      <c r="D25" s="38" t="s">
        <v>553</v>
      </c>
      <c r="E25" s="39" t="s">
        <v>411</v>
      </c>
      <c r="F25" s="25"/>
      <c r="H25" s="8"/>
    </row>
    <row r="26" spans="1:8" x14ac:dyDescent="0.25">
      <c r="A26" s="8" t="s">
        <v>718</v>
      </c>
      <c r="B26" s="8"/>
      <c r="C26" s="8"/>
      <c r="D26" s="37" t="s">
        <v>554</v>
      </c>
      <c r="E26" s="39" t="s">
        <v>412</v>
      </c>
      <c r="F26" s="25"/>
      <c r="H26" s="8"/>
    </row>
    <row r="27" spans="1:8" x14ac:dyDescent="0.25">
      <c r="A27" s="8" t="s">
        <v>719</v>
      </c>
      <c r="B27" s="8"/>
      <c r="C27" s="8"/>
      <c r="D27" s="37" t="s">
        <v>555</v>
      </c>
      <c r="E27" s="39" t="s">
        <v>413</v>
      </c>
      <c r="F27" s="25"/>
      <c r="H27" s="8"/>
    </row>
    <row r="28" spans="1:8" x14ac:dyDescent="0.25">
      <c r="A28" s="8" t="s">
        <v>720</v>
      </c>
      <c r="B28" s="8"/>
      <c r="C28" s="8"/>
      <c r="D28" s="37" t="s">
        <v>556</v>
      </c>
      <c r="E28" s="39" t="s">
        <v>414</v>
      </c>
      <c r="F28" s="25"/>
      <c r="H28" s="8"/>
    </row>
    <row r="29" spans="1:8" x14ac:dyDescent="0.25">
      <c r="A29" s="8" t="s">
        <v>721</v>
      </c>
      <c r="B29" s="8"/>
      <c r="C29" s="8"/>
      <c r="D29" s="37" t="s">
        <v>557</v>
      </c>
      <c r="E29" s="39" t="s">
        <v>415</v>
      </c>
      <c r="F29" s="25"/>
      <c r="H29" s="8"/>
    </row>
    <row r="30" spans="1:8" x14ac:dyDescent="0.25">
      <c r="A30" s="8" t="s">
        <v>722</v>
      </c>
      <c r="B30" s="8"/>
      <c r="C30" s="8"/>
      <c r="D30" s="37" t="s">
        <v>558</v>
      </c>
      <c r="E30" s="39" t="s">
        <v>416</v>
      </c>
      <c r="F30" s="25"/>
      <c r="H30" s="8"/>
    </row>
    <row r="31" spans="1:8" x14ac:dyDescent="0.25">
      <c r="A31" s="8" t="s">
        <v>723</v>
      </c>
      <c r="B31" s="8"/>
      <c r="C31" s="8"/>
      <c r="D31" s="37" t="s">
        <v>559</v>
      </c>
      <c r="E31" s="39" t="s">
        <v>417</v>
      </c>
      <c r="F31" s="25"/>
      <c r="H31" s="8"/>
    </row>
    <row r="32" spans="1:8" x14ac:dyDescent="0.25">
      <c r="A32" s="8" t="s">
        <v>724</v>
      </c>
      <c r="B32" s="8"/>
      <c r="C32" s="8"/>
      <c r="D32" s="37" t="s">
        <v>560</v>
      </c>
      <c r="E32" s="39" t="s">
        <v>418</v>
      </c>
      <c r="F32" s="24">
        <f>F15+F16+F17+F26-F27+F28-F29+F30+F31</f>
        <v>0</v>
      </c>
      <c r="H32" s="8"/>
    </row>
    <row r="33" spans="1:8" x14ac:dyDescent="0.25">
      <c r="A33" s="8" t="s">
        <v>767</v>
      </c>
      <c r="B33" s="8"/>
      <c r="C33" s="8"/>
      <c r="D33" s="37" t="s">
        <v>561</v>
      </c>
      <c r="E33" s="39" t="s">
        <v>419</v>
      </c>
      <c r="F33" s="25"/>
      <c r="H33" s="8"/>
    </row>
    <row r="34" spans="1:8" x14ac:dyDescent="0.25">
      <c r="A34" s="8" t="s">
        <v>725</v>
      </c>
      <c r="B34" s="8"/>
      <c r="C34" s="8"/>
      <c r="D34" s="37" t="s">
        <v>562</v>
      </c>
      <c r="E34" s="39" t="s">
        <v>420</v>
      </c>
      <c r="F34" s="24">
        <f>F32-F25-F30-F31-F33</f>
        <v>0</v>
      </c>
      <c r="H34" s="8"/>
    </row>
    <row r="35" spans="1:8" x14ac:dyDescent="0.25">
      <c r="A35" s="8"/>
      <c r="B35" s="8"/>
      <c r="C35" s="8" t="s">
        <v>360</v>
      </c>
      <c r="H35" s="8"/>
    </row>
    <row r="36" spans="1:8" x14ac:dyDescent="0.25">
      <c r="A36" s="8"/>
      <c r="B36" s="8"/>
      <c r="C36" s="8" t="s">
        <v>363</v>
      </c>
      <c r="D36" s="8"/>
      <c r="E36" s="8"/>
      <c r="F36" s="8"/>
      <c r="G36" s="8"/>
      <c r="H36" s="8" t="s">
        <v>364</v>
      </c>
    </row>
  </sheetData>
  <mergeCells count="4">
    <mergeCell ref="D12:D13"/>
    <mergeCell ref="E12:E13"/>
    <mergeCell ref="D11:F11"/>
    <mergeCell ref="E1:K1"/>
  </mergeCells>
  <dataValidations count="20">
    <dataValidation type="decimal" allowBlank="1" showInputMessage="1" showErrorMessage="1" errorTitle="Input Error" error="Please enter a Whole Number between -999999999999999 and 999999999999999" sqref="F1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4">
      <formula1>-999999999999999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64"/>
  <sheetViews>
    <sheetView showGridLines="0" topLeftCell="D41" workbookViewId="0">
      <selection activeCell="D12" sqref="D12:D13"/>
    </sheetView>
  </sheetViews>
  <sheetFormatPr defaultRowHeight="15" x14ac:dyDescent="0.25"/>
  <cols>
    <col min="1" max="3" width="0" hidden="1" customWidth="1"/>
    <col min="4" max="4" width="72.5703125" customWidth="1"/>
    <col min="6" max="6" width="20.7109375" customWidth="1"/>
    <col min="7" max="7" width="24.7109375" customWidth="1"/>
  </cols>
  <sheetData>
    <row r="1" spans="1:11" ht="35.1" customHeight="1" x14ac:dyDescent="0.25">
      <c r="A1" s="4" t="s">
        <v>565</v>
      </c>
      <c r="E1" s="52" t="s">
        <v>860</v>
      </c>
      <c r="F1" s="53"/>
      <c r="G1" s="53"/>
      <c r="H1" s="53"/>
      <c r="I1" s="53"/>
      <c r="J1" s="53"/>
      <c r="K1" s="53"/>
    </row>
    <row r="3" spans="1:11" x14ac:dyDescent="0.25">
      <c r="D3" s="7" t="s">
        <v>822</v>
      </c>
    </row>
    <row r="5" spans="1:11" s="13" customFormat="1" x14ac:dyDescent="0.25">
      <c r="D5" s="16" t="s">
        <v>842</v>
      </c>
    </row>
    <row r="6" spans="1:11" s="13" customFormat="1" x14ac:dyDescent="0.25"/>
    <row r="7" spans="1:11" x14ac:dyDescent="0.25">
      <c r="A7" s="8"/>
      <c r="B7" s="8"/>
      <c r="C7" s="8" t="s">
        <v>820</v>
      </c>
      <c r="D7" s="8"/>
      <c r="E7" s="8"/>
      <c r="F7" s="8"/>
      <c r="G7" s="8"/>
      <c r="H7" s="8"/>
    </row>
    <row r="8" spans="1:11" hidden="1" x14ac:dyDescent="0.25">
      <c r="A8" s="8"/>
      <c r="B8" s="8"/>
      <c r="C8" s="8"/>
      <c r="D8" s="8"/>
      <c r="E8" s="8" t="s">
        <v>525</v>
      </c>
      <c r="F8" s="8"/>
      <c r="G8" s="8"/>
      <c r="H8" s="8"/>
    </row>
    <row r="9" spans="1:11" hidden="1" x14ac:dyDescent="0.25">
      <c r="A9" s="8"/>
      <c r="B9" s="8"/>
      <c r="C9" s="8"/>
      <c r="D9" s="8"/>
      <c r="E9" s="8"/>
      <c r="F9" s="8"/>
      <c r="G9" s="8"/>
      <c r="H9" s="8"/>
    </row>
    <row r="10" spans="1:11" hidden="1" x14ac:dyDescent="0.25">
      <c r="A10" s="8"/>
      <c r="B10" s="8"/>
      <c r="C10" s="8" t="s">
        <v>361</v>
      </c>
      <c r="D10" s="8" t="s">
        <v>365</v>
      </c>
      <c r="E10" s="8" t="s">
        <v>365</v>
      </c>
      <c r="F10" s="8"/>
      <c r="G10" s="8" t="s">
        <v>360</v>
      </c>
      <c r="H10" s="8" t="s">
        <v>362</v>
      </c>
    </row>
    <row r="11" spans="1:11" x14ac:dyDescent="0.25">
      <c r="A11" s="8"/>
      <c r="B11" s="8"/>
      <c r="C11" s="8" t="s">
        <v>398</v>
      </c>
      <c r="D11" s="64" t="s">
        <v>821</v>
      </c>
      <c r="E11" s="65"/>
      <c r="F11" s="66"/>
      <c r="G11" s="8"/>
      <c r="H11" s="8"/>
    </row>
    <row r="12" spans="1:11" x14ac:dyDescent="0.25">
      <c r="A12" s="8"/>
      <c r="B12" s="8"/>
      <c r="C12" s="8" t="s">
        <v>365</v>
      </c>
      <c r="D12" s="59" t="s">
        <v>614</v>
      </c>
      <c r="E12" s="59"/>
      <c r="F12" s="32" t="s">
        <v>563</v>
      </c>
      <c r="H12" s="8"/>
    </row>
    <row r="13" spans="1:11" x14ac:dyDescent="0.25">
      <c r="A13" s="8" t="s">
        <v>525</v>
      </c>
      <c r="B13" s="8"/>
      <c r="C13" s="8" t="s">
        <v>365</v>
      </c>
      <c r="D13" s="60"/>
      <c r="E13" s="60"/>
      <c r="F13" s="32" t="s">
        <v>517</v>
      </c>
      <c r="H13" s="8"/>
    </row>
    <row r="14" spans="1:11" x14ac:dyDescent="0.25">
      <c r="A14" s="8"/>
      <c r="B14" s="8"/>
      <c r="C14" s="8" t="s">
        <v>360</v>
      </c>
      <c r="H14" s="8"/>
    </row>
    <row r="15" spans="1:11" x14ac:dyDescent="0.25">
      <c r="A15" s="8"/>
      <c r="B15" s="8"/>
      <c r="C15" s="8"/>
      <c r="D15" s="37" t="s">
        <v>566</v>
      </c>
      <c r="E15" s="36"/>
      <c r="F15" s="5"/>
      <c r="H15" s="8"/>
    </row>
    <row r="16" spans="1:11" x14ac:dyDescent="0.25">
      <c r="A16" s="8" t="s">
        <v>726</v>
      </c>
      <c r="B16" s="8"/>
      <c r="C16" s="8"/>
      <c r="D16" s="37" t="s">
        <v>567</v>
      </c>
      <c r="E16" s="36" t="s">
        <v>401</v>
      </c>
      <c r="F16" s="24">
        <f>F17+F26</f>
        <v>0</v>
      </c>
      <c r="H16" s="8"/>
    </row>
    <row r="17" spans="1:8" x14ac:dyDescent="0.25">
      <c r="A17" s="8" t="s">
        <v>727</v>
      </c>
      <c r="B17" s="8"/>
      <c r="C17" s="8"/>
      <c r="D17" s="40" t="s">
        <v>568</v>
      </c>
      <c r="E17" s="36" t="s">
        <v>402</v>
      </c>
      <c r="F17" s="24">
        <f>F18+F23</f>
        <v>0</v>
      </c>
      <c r="H17" s="8"/>
    </row>
    <row r="18" spans="1:8" x14ac:dyDescent="0.25">
      <c r="A18" s="8" t="s">
        <v>728</v>
      </c>
      <c r="B18" s="8" t="s">
        <v>825</v>
      </c>
      <c r="C18" s="8"/>
      <c r="D18" s="41" t="s">
        <v>569</v>
      </c>
      <c r="E18" s="36" t="s">
        <v>403</v>
      </c>
      <c r="F18" s="24">
        <f>F19+F20+F21+F22</f>
        <v>0</v>
      </c>
      <c r="H18" s="8"/>
    </row>
    <row r="19" spans="1:8" x14ac:dyDescent="0.25">
      <c r="A19" s="8" t="s">
        <v>728</v>
      </c>
      <c r="B19" s="8" t="s">
        <v>806</v>
      </c>
      <c r="C19" s="8"/>
      <c r="D19" s="42" t="s">
        <v>570</v>
      </c>
      <c r="E19" s="36" t="s">
        <v>404</v>
      </c>
      <c r="F19" s="25"/>
      <c r="H19" s="8"/>
    </row>
    <row r="20" spans="1:8" x14ac:dyDescent="0.25">
      <c r="A20" s="8" t="s">
        <v>728</v>
      </c>
      <c r="B20" s="8" t="s">
        <v>807</v>
      </c>
      <c r="C20" s="8"/>
      <c r="D20" s="42" t="s">
        <v>571</v>
      </c>
      <c r="E20" s="36" t="s">
        <v>405</v>
      </c>
      <c r="F20" s="25"/>
      <c r="H20" s="8"/>
    </row>
    <row r="21" spans="1:8" x14ac:dyDescent="0.25">
      <c r="A21" s="8" t="s">
        <v>728</v>
      </c>
      <c r="B21" s="8" t="s">
        <v>808</v>
      </c>
      <c r="C21" s="8"/>
      <c r="D21" s="42" t="s">
        <v>572</v>
      </c>
      <c r="E21" s="36" t="s">
        <v>406</v>
      </c>
      <c r="F21" s="25"/>
      <c r="H21" s="8"/>
    </row>
    <row r="22" spans="1:8" x14ac:dyDescent="0.25">
      <c r="A22" s="8" t="s">
        <v>728</v>
      </c>
      <c r="B22" s="8" t="s">
        <v>809</v>
      </c>
      <c r="C22" s="8"/>
      <c r="D22" s="42" t="s">
        <v>573</v>
      </c>
      <c r="E22" s="36" t="s">
        <v>407</v>
      </c>
      <c r="F22" s="25"/>
      <c r="H22" s="8"/>
    </row>
    <row r="23" spans="1:8" x14ac:dyDescent="0.25">
      <c r="A23" s="8" t="s">
        <v>729</v>
      </c>
      <c r="B23" s="8" t="s">
        <v>825</v>
      </c>
      <c r="C23" s="8"/>
      <c r="D23" s="41" t="s">
        <v>574</v>
      </c>
      <c r="E23" s="36" t="s">
        <v>408</v>
      </c>
      <c r="F23" s="24">
        <f>F24+F25</f>
        <v>0</v>
      </c>
      <c r="H23" s="8"/>
    </row>
    <row r="24" spans="1:8" x14ac:dyDescent="0.25">
      <c r="A24" s="8" t="s">
        <v>729</v>
      </c>
      <c r="B24" s="8" t="s">
        <v>806</v>
      </c>
      <c r="C24" s="8"/>
      <c r="D24" s="42" t="s">
        <v>575</v>
      </c>
      <c r="E24" s="36" t="s">
        <v>409</v>
      </c>
      <c r="F24" s="25"/>
      <c r="H24" s="8"/>
    </row>
    <row r="25" spans="1:8" x14ac:dyDescent="0.25">
      <c r="A25" s="8" t="s">
        <v>729</v>
      </c>
      <c r="B25" s="8" t="s">
        <v>810</v>
      </c>
      <c r="C25" s="8"/>
      <c r="D25" s="42" t="s">
        <v>576</v>
      </c>
      <c r="E25" s="36" t="s">
        <v>410</v>
      </c>
      <c r="F25" s="25"/>
      <c r="H25" s="8"/>
    </row>
    <row r="26" spans="1:8" x14ac:dyDescent="0.25">
      <c r="A26" s="8" t="s">
        <v>730</v>
      </c>
      <c r="B26" s="8"/>
      <c r="C26" s="8"/>
      <c r="D26" s="40" t="s">
        <v>577</v>
      </c>
      <c r="E26" s="36" t="s">
        <v>411</v>
      </c>
      <c r="F26" s="25"/>
      <c r="H26" s="8"/>
    </row>
    <row r="27" spans="1:8" x14ac:dyDescent="0.25">
      <c r="A27" s="8" t="s">
        <v>731</v>
      </c>
      <c r="B27" s="8"/>
      <c r="C27" s="8"/>
      <c r="D27" s="37" t="s">
        <v>578</v>
      </c>
      <c r="E27" s="36" t="s">
        <v>412</v>
      </c>
      <c r="F27" s="24">
        <f>F28+F34+F37+F40+F41+F42</f>
        <v>0</v>
      </c>
      <c r="H27" s="8"/>
    </row>
    <row r="28" spans="1:8" x14ac:dyDescent="0.25">
      <c r="A28" s="8" t="s">
        <v>732</v>
      </c>
      <c r="B28" s="8"/>
      <c r="C28" s="8"/>
      <c r="D28" s="40" t="s">
        <v>579</v>
      </c>
      <c r="E28" s="36" t="s">
        <v>413</v>
      </c>
      <c r="F28" s="24">
        <f>F29+F30+F31+F32+F33</f>
        <v>0</v>
      </c>
      <c r="H28" s="8"/>
    </row>
    <row r="29" spans="1:8" x14ac:dyDescent="0.25">
      <c r="A29" s="8" t="s">
        <v>733</v>
      </c>
      <c r="B29" s="8"/>
      <c r="C29" s="8"/>
      <c r="D29" s="41" t="s">
        <v>580</v>
      </c>
      <c r="E29" s="36" t="s">
        <v>414</v>
      </c>
      <c r="F29" s="25"/>
      <c r="H29" s="8"/>
    </row>
    <row r="30" spans="1:8" x14ac:dyDescent="0.25">
      <c r="A30" s="8" t="s">
        <v>734</v>
      </c>
      <c r="B30" s="8"/>
      <c r="C30" s="8"/>
      <c r="D30" s="41" t="s">
        <v>581</v>
      </c>
      <c r="E30" s="36" t="s">
        <v>415</v>
      </c>
      <c r="F30" s="25"/>
      <c r="H30" s="8"/>
    </row>
    <row r="31" spans="1:8" x14ac:dyDescent="0.25">
      <c r="A31" s="8" t="s">
        <v>735</v>
      </c>
      <c r="B31" s="8"/>
      <c r="C31" s="8"/>
      <c r="D31" s="41" t="s">
        <v>582</v>
      </c>
      <c r="E31" s="36" t="s">
        <v>416</v>
      </c>
      <c r="F31" s="25"/>
      <c r="H31" s="8"/>
    </row>
    <row r="32" spans="1:8" x14ac:dyDescent="0.25">
      <c r="A32" s="8" t="s">
        <v>736</v>
      </c>
      <c r="B32" s="8"/>
      <c r="C32" s="8"/>
      <c r="D32" s="41" t="s">
        <v>583</v>
      </c>
      <c r="E32" s="36" t="s">
        <v>417</v>
      </c>
      <c r="F32" s="25"/>
      <c r="H32" s="8"/>
    </row>
    <row r="33" spans="1:8" x14ac:dyDescent="0.25">
      <c r="A33" s="8" t="s">
        <v>737</v>
      </c>
      <c r="B33" s="8"/>
      <c r="C33" s="8"/>
      <c r="D33" s="41" t="s">
        <v>584</v>
      </c>
      <c r="E33" s="36" t="s">
        <v>418</v>
      </c>
      <c r="F33" s="25"/>
      <c r="H33" s="8"/>
    </row>
    <row r="34" spans="1:8" x14ac:dyDescent="0.25">
      <c r="A34" s="8" t="s">
        <v>738</v>
      </c>
      <c r="B34" s="8"/>
      <c r="C34" s="8"/>
      <c r="D34" s="40" t="s">
        <v>585</v>
      </c>
      <c r="E34" s="36" t="s">
        <v>419</v>
      </c>
      <c r="F34" s="24">
        <f>F35+F36</f>
        <v>0</v>
      </c>
      <c r="H34" s="8"/>
    </row>
    <row r="35" spans="1:8" x14ac:dyDescent="0.25">
      <c r="A35" s="8" t="s">
        <v>739</v>
      </c>
      <c r="B35" s="8"/>
      <c r="C35" s="8"/>
      <c r="D35" s="41" t="s">
        <v>586</v>
      </c>
      <c r="E35" s="36" t="s">
        <v>420</v>
      </c>
      <c r="F35" s="25"/>
      <c r="H35" s="8"/>
    </row>
    <row r="36" spans="1:8" x14ac:dyDescent="0.25">
      <c r="A36" s="8" t="s">
        <v>740</v>
      </c>
      <c r="B36" s="8"/>
      <c r="C36" s="8"/>
      <c r="D36" s="41" t="s">
        <v>587</v>
      </c>
      <c r="E36" s="36" t="s">
        <v>421</v>
      </c>
      <c r="F36" s="25"/>
      <c r="H36" s="8"/>
    </row>
    <row r="37" spans="1:8" x14ac:dyDescent="0.25">
      <c r="A37" s="8" t="s">
        <v>741</v>
      </c>
      <c r="B37" s="8" t="s">
        <v>826</v>
      </c>
      <c r="C37" s="8"/>
      <c r="D37" s="40" t="s">
        <v>588</v>
      </c>
      <c r="E37" s="36" t="s">
        <v>422</v>
      </c>
      <c r="F37" s="24">
        <f>F38+F39</f>
        <v>0</v>
      </c>
      <c r="H37" s="8"/>
    </row>
    <row r="38" spans="1:8" x14ac:dyDescent="0.25">
      <c r="A38" s="8" t="s">
        <v>741</v>
      </c>
      <c r="B38" s="8" t="s">
        <v>742</v>
      </c>
      <c r="C38" s="8"/>
      <c r="D38" s="41" t="s">
        <v>589</v>
      </c>
      <c r="E38" s="36" t="s">
        <v>423</v>
      </c>
      <c r="F38" s="25"/>
      <c r="H38" s="8"/>
    </row>
    <row r="39" spans="1:8" x14ac:dyDescent="0.25">
      <c r="A39" s="8" t="s">
        <v>741</v>
      </c>
      <c r="B39" s="8" t="s">
        <v>743</v>
      </c>
      <c r="C39" s="8"/>
      <c r="D39" s="41" t="s">
        <v>590</v>
      </c>
      <c r="E39" s="36" t="s">
        <v>424</v>
      </c>
      <c r="F39" s="25"/>
      <c r="H39" s="8"/>
    </row>
    <row r="40" spans="1:8" x14ac:dyDescent="0.25">
      <c r="A40" s="8" t="s">
        <v>744</v>
      </c>
      <c r="B40" s="8"/>
      <c r="C40" s="8"/>
      <c r="D40" s="40" t="s">
        <v>591</v>
      </c>
      <c r="E40" s="36" t="s">
        <v>425</v>
      </c>
      <c r="F40" s="25"/>
      <c r="H40" s="8"/>
    </row>
    <row r="41" spans="1:8" x14ac:dyDescent="0.25">
      <c r="A41" s="8" t="s">
        <v>745</v>
      </c>
      <c r="B41" s="8"/>
      <c r="C41" s="8"/>
      <c r="D41" s="40" t="s">
        <v>592</v>
      </c>
      <c r="E41" s="36" t="s">
        <v>426</v>
      </c>
      <c r="F41" s="25"/>
      <c r="H41" s="8"/>
    </row>
    <row r="42" spans="1:8" x14ac:dyDescent="0.25">
      <c r="A42" s="8" t="s">
        <v>746</v>
      </c>
      <c r="B42" s="8"/>
      <c r="C42" s="8"/>
      <c r="D42" s="40" t="s">
        <v>593</v>
      </c>
      <c r="E42" s="36" t="s">
        <v>427</v>
      </c>
      <c r="F42" s="25"/>
      <c r="H42" s="8"/>
    </row>
    <row r="43" spans="1:8" x14ac:dyDescent="0.25">
      <c r="A43" s="8" t="s">
        <v>747</v>
      </c>
      <c r="B43" s="8"/>
      <c r="C43" s="8"/>
      <c r="D43" s="37" t="s">
        <v>594</v>
      </c>
      <c r="E43" s="36" t="s">
        <v>428</v>
      </c>
      <c r="F43" s="24">
        <f>F44+F45+F46+F47+F48+F49+F50+F51</f>
        <v>0</v>
      </c>
      <c r="H43" s="8"/>
    </row>
    <row r="44" spans="1:8" x14ac:dyDescent="0.25">
      <c r="A44" s="8" t="s">
        <v>748</v>
      </c>
      <c r="B44" s="8"/>
      <c r="C44" s="8"/>
      <c r="D44" s="40" t="s">
        <v>595</v>
      </c>
      <c r="E44" s="36" t="s">
        <v>429</v>
      </c>
      <c r="F44" s="25"/>
      <c r="H44" s="8"/>
    </row>
    <row r="45" spans="1:8" x14ac:dyDescent="0.25">
      <c r="A45" s="8" t="s">
        <v>749</v>
      </c>
      <c r="B45" s="8"/>
      <c r="C45" s="8"/>
      <c r="D45" s="40" t="s">
        <v>596</v>
      </c>
      <c r="E45" s="36" t="s">
        <v>430</v>
      </c>
      <c r="F45" s="25"/>
      <c r="H45" s="8"/>
    </row>
    <row r="46" spans="1:8" x14ac:dyDescent="0.25">
      <c r="A46" s="8" t="s">
        <v>750</v>
      </c>
      <c r="B46" s="8"/>
      <c r="C46" s="8"/>
      <c r="D46" s="40" t="s">
        <v>597</v>
      </c>
      <c r="E46" s="36" t="s">
        <v>431</v>
      </c>
      <c r="F46" s="25"/>
      <c r="H46" s="8"/>
    </row>
    <row r="47" spans="1:8" x14ac:dyDescent="0.25">
      <c r="A47" s="8" t="s">
        <v>751</v>
      </c>
      <c r="B47" s="8"/>
      <c r="C47" s="8"/>
      <c r="D47" s="40" t="s">
        <v>598</v>
      </c>
      <c r="E47" s="36" t="s">
        <v>432</v>
      </c>
      <c r="F47" s="25"/>
      <c r="H47" s="8"/>
    </row>
    <row r="48" spans="1:8" x14ac:dyDescent="0.25">
      <c r="A48" s="8" t="s">
        <v>752</v>
      </c>
      <c r="B48" s="8"/>
      <c r="C48" s="8"/>
      <c r="D48" s="40" t="s">
        <v>599</v>
      </c>
      <c r="E48" s="36" t="s">
        <v>433</v>
      </c>
      <c r="F48" s="25"/>
      <c r="H48" s="8"/>
    </row>
    <row r="49" spans="1:8" x14ac:dyDescent="0.25">
      <c r="A49" s="8" t="s">
        <v>753</v>
      </c>
      <c r="B49" s="8"/>
      <c r="C49" s="8"/>
      <c r="D49" s="40" t="s">
        <v>600</v>
      </c>
      <c r="E49" s="36" t="s">
        <v>434</v>
      </c>
      <c r="F49" s="25"/>
      <c r="H49" s="8"/>
    </row>
    <row r="50" spans="1:8" x14ac:dyDescent="0.25">
      <c r="A50" s="8" t="s">
        <v>754</v>
      </c>
      <c r="B50" s="8"/>
      <c r="C50" s="8"/>
      <c r="D50" s="40" t="s">
        <v>601</v>
      </c>
      <c r="E50" s="36" t="s">
        <v>435</v>
      </c>
      <c r="F50" s="25"/>
      <c r="H50" s="8"/>
    </row>
    <row r="51" spans="1:8" x14ac:dyDescent="0.25">
      <c r="A51" s="8" t="s">
        <v>755</v>
      </c>
      <c r="B51" s="8"/>
      <c r="C51" s="8"/>
      <c r="D51" s="40" t="s">
        <v>602</v>
      </c>
      <c r="E51" s="36" t="s">
        <v>436</v>
      </c>
      <c r="F51" s="24">
        <f>F52+F53+F54+F55</f>
        <v>0</v>
      </c>
      <c r="H51" s="8"/>
    </row>
    <row r="52" spans="1:8" x14ac:dyDescent="0.25">
      <c r="A52" s="8" t="s">
        <v>756</v>
      </c>
      <c r="B52" s="8"/>
      <c r="C52" s="8"/>
      <c r="D52" s="38" t="s">
        <v>603</v>
      </c>
      <c r="E52" s="36" t="s">
        <v>437</v>
      </c>
      <c r="F52" s="25"/>
      <c r="H52" s="8"/>
    </row>
    <row r="53" spans="1:8" x14ac:dyDescent="0.25">
      <c r="A53" s="8" t="s">
        <v>757</v>
      </c>
      <c r="B53" s="8"/>
      <c r="C53" s="8"/>
      <c r="D53" s="38" t="s">
        <v>604</v>
      </c>
      <c r="E53" s="36" t="s">
        <v>438</v>
      </c>
      <c r="F53" s="25"/>
      <c r="H53" s="8"/>
    </row>
    <row r="54" spans="1:8" x14ac:dyDescent="0.25">
      <c r="A54" s="8" t="s">
        <v>758</v>
      </c>
      <c r="B54" s="8"/>
      <c r="C54" s="8"/>
      <c r="D54" s="38" t="s">
        <v>605</v>
      </c>
      <c r="E54" s="36" t="s">
        <v>439</v>
      </c>
      <c r="F54" s="25"/>
      <c r="H54" s="8"/>
    </row>
    <row r="55" spans="1:8" x14ac:dyDescent="0.25">
      <c r="A55" s="8" t="s">
        <v>759</v>
      </c>
      <c r="B55" s="8"/>
      <c r="C55" s="8"/>
      <c r="D55" s="38" t="s">
        <v>606</v>
      </c>
      <c r="E55" s="36" t="s">
        <v>440</v>
      </c>
      <c r="F55" s="25"/>
      <c r="H55" s="8"/>
    </row>
    <row r="56" spans="1:8" x14ac:dyDescent="0.25">
      <c r="A56" s="8" t="s">
        <v>760</v>
      </c>
      <c r="B56" s="8"/>
      <c r="C56" s="8"/>
      <c r="D56" s="37" t="s">
        <v>607</v>
      </c>
      <c r="E56" s="36" t="s">
        <v>441</v>
      </c>
      <c r="F56" s="24">
        <f>F57+F58+F59</f>
        <v>0</v>
      </c>
      <c r="H56" s="8"/>
    </row>
    <row r="57" spans="1:8" x14ac:dyDescent="0.25">
      <c r="A57" s="8" t="s">
        <v>761</v>
      </c>
      <c r="B57" s="8"/>
      <c r="C57" s="8"/>
      <c r="D57" s="38" t="s">
        <v>608</v>
      </c>
      <c r="E57" s="36" t="s">
        <v>442</v>
      </c>
      <c r="F57" s="25"/>
      <c r="H57" s="8"/>
    </row>
    <row r="58" spans="1:8" x14ac:dyDescent="0.25">
      <c r="A58" s="8" t="s">
        <v>762</v>
      </c>
      <c r="B58" s="8"/>
      <c r="C58" s="8"/>
      <c r="D58" s="38" t="s">
        <v>609</v>
      </c>
      <c r="E58" s="36" t="s">
        <v>443</v>
      </c>
      <c r="F58" s="25"/>
      <c r="H58" s="8"/>
    </row>
    <row r="59" spans="1:8" x14ac:dyDescent="0.25">
      <c r="A59" s="8" t="s">
        <v>763</v>
      </c>
      <c r="B59" s="8"/>
      <c r="C59" s="8"/>
      <c r="D59" s="38" t="s">
        <v>610</v>
      </c>
      <c r="E59" s="36" t="s">
        <v>444</v>
      </c>
      <c r="F59" s="25"/>
      <c r="H59" s="8"/>
    </row>
    <row r="60" spans="1:8" x14ac:dyDescent="0.25">
      <c r="A60" s="8" t="s">
        <v>764</v>
      </c>
      <c r="B60" s="8"/>
      <c r="C60" s="8"/>
      <c r="D60" s="37" t="s">
        <v>611</v>
      </c>
      <c r="E60" s="36" t="s">
        <v>445</v>
      </c>
      <c r="F60" s="24">
        <f>F56+F43+F27+F16</f>
        <v>0</v>
      </c>
      <c r="H60" s="8"/>
    </row>
    <row r="61" spans="1:8" x14ac:dyDescent="0.25">
      <c r="A61" s="8"/>
      <c r="B61" s="8"/>
      <c r="C61" s="8"/>
      <c r="D61" s="37" t="s">
        <v>612</v>
      </c>
      <c r="E61" s="36"/>
      <c r="F61" s="5"/>
      <c r="H61" s="8"/>
    </row>
    <row r="62" spans="1:8" x14ac:dyDescent="0.25">
      <c r="A62" s="8" t="s">
        <v>765</v>
      </c>
      <c r="B62" s="8"/>
      <c r="C62" s="8"/>
      <c r="D62" s="37" t="s">
        <v>613</v>
      </c>
      <c r="E62" s="36" t="s">
        <v>446</v>
      </c>
      <c r="F62" s="25"/>
      <c r="H62" s="8"/>
    </row>
    <row r="63" spans="1:8" x14ac:dyDescent="0.25">
      <c r="A63" s="8"/>
      <c r="B63" s="8"/>
      <c r="C63" s="8" t="s">
        <v>360</v>
      </c>
      <c r="H63" s="8"/>
    </row>
    <row r="64" spans="1:8" x14ac:dyDescent="0.25">
      <c r="A64" s="8"/>
      <c r="B64" s="8"/>
      <c r="C64" s="8" t="s">
        <v>363</v>
      </c>
      <c r="D64" s="8"/>
      <c r="E64" s="8"/>
      <c r="F64" s="8"/>
      <c r="G64" s="8"/>
      <c r="H64" s="8" t="s">
        <v>364</v>
      </c>
    </row>
  </sheetData>
  <mergeCells count="4">
    <mergeCell ref="D12:D13"/>
    <mergeCell ref="E12:E13"/>
    <mergeCell ref="D11:F11"/>
    <mergeCell ref="E1:K1"/>
  </mergeCells>
  <dataValidations count="46">
    <dataValidation type="decimal" allowBlank="1" showInputMessage="1" showErrorMessage="1" errorTitle="Input Error" error="Please enter a Whole Number between -999999999999999 and 999999999999999" sqref="F1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1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2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3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4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1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2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3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4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5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6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7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8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59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60">
      <formula1>-999999999999999</formula1>
      <formula2>999999999999999</formula2>
    </dataValidation>
    <dataValidation type="decimal" allowBlank="1" showInputMessage="1" showErrorMessage="1" errorTitle="Input Error" error="Please enter a Whole Number between -999999999999999 and 999999999999999" sqref="F62">
      <formula1>-999999999999999</formula1>
      <formula2>999999999999999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Sheet1</vt:lpstr>
      <vt:lpstr>FilingInfo</vt:lpstr>
      <vt:lpstr>DBS_PB_ALE_Assets</vt:lpstr>
      <vt:lpstr>DBS_PB_ALE_Capital</vt:lpstr>
      <vt:lpstr>DBS_PB_ALE_Liabilities</vt:lpstr>
      <vt:lpstr>DBS_PB_ALE_OBS</vt:lpstr>
      <vt:lpstr>DBS_PB_ALE_CurrentAccount</vt:lpstr>
      <vt:lpstr>DBS_AuthorisedSignatory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2023-03-13T04:38:15Z</dcterms:modified>
</cp:coreProperties>
</file>